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c7a65ca09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c621dc804924a64"/>
    <x:sheet xmlns:r="http://schemas.openxmlformats.org/officeDocument/2006/relationships" name="Creative Registry" sheetId="2" r:id="R9a8280d5ca43414c"/>
    <x:sheet xmlns:r="http://schemas.openxmlformats.org/officeDocument/2006/relationships" name="Weekly Performance" sheetId="3" r:id="R9eaa1d262f2449ab"/>
    <x:sheet xmlns:r="http://schemas.openxmlformats.org/officeDocument/2006/relationships" name="Fatigue Tracker" sheetId="4" r:id="R0eeb2675689948b1"/>
    <x:sheet xmlns:r="http://schemas.openxmlformats.org/officeDocument/2006/relationships" name="Test Scorecard" sheetId="5" r:id="Rffd61e1191e845c7"/>
    <x:sheet xmlns:r="http://schemas.openxmlformats.org/officeDocument/2006/relationships" name="Dashboard" sheetId="6" r:id="R97d1fdae329d46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$#,##0"/>
    <x:numFmt numFmtId="202" formatCode="0.00%"/>
    <x:numFmt numFmtId="203" formatCode="0.00x"/>
    <x:numFmt numFmtId="204" formatCode="0.0%"/>
    <x:numFmt numFmtId="205" formatCode="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5" borderId="0" xfId="0" applyNumberFormat="1" applyFont="1" applyFill="1" applyBorder="1"/>
    <x:xf numFmtId="204" fontId="0" fillId="5" borderId="1" xfId="0" applyNumberFormat="1" applyFont="1" applyFill="1" applyBorder="1"/>
    <x:xf numFmtId="0" fontId="0" fillId="0" borderId="0" xfId="0" applyNumberFormat="1" applyFont="1" applyFill="1" applyBorder="1"/>
    <x:xf numFmtId="205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857718ba74b3e" /><Relationship Type="http://schemas.openxmlformats.org/officeDocument/2006/relationships/theme" Target="/xl/theme/theme1.xml" Id="R0add0aa5fe944353" /><Relationship Type="http://schemas.openxmlformats.org/officeDocument/2006/relationships/sharedStrings" Target="/xl/sharedStrings.xml" Id="R5cc71898372345f9" /><Relationship Type="http://schemas.openxmlformats.org/officeDocument/2006/relationships/worksheet" Target="/xl/worksheets/sheet1.xml" Id="R1c621dc804924a64" /><Relationship Type="http://schemas.openxmlformats.org/officeDocument/2006/relationships/worksheet" Target="/xl/worksheets/sheet2.xml" Id="R9a8280d5ca43414c" /><Relationship Type="http://schemas.openxmlformats.org/officeDocument/2006/relationships/worksheet" Target="/xl/worksheets/sheet3.xml" Id="R9eaa1d262f2449ab" /><Relationship Type="http://schemas.openxmlformats.org/officeDocument/2006/relationships/worksheet" Target="/xl/worksheets/sheet4.xml" Id="R0eeb2675689948b1" /><Relationship Type="http://schemas.openxmlformats.org/officeDocument/2006/relationships/worksheet" Target="/xl/worksheets/sheet5.xml" Id="Rffd61e1191e845c7" /><Relationship Type="http://schemas.openxmlformats.org/officeDocument/2006/relationships/worksheet" Target="/xl/worksheets/sheet6.xml" Id="R97d1fdae329d46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b4eecb655f3446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Spend by Creative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Spend</c:v>
          </c:tx>
          <c:cat>
            <c:strRef>
              <c:f>'Weekly Performance'!$B$5:$B$8</c:f>
              <c:strCache>
                <c:ptCount val="0"/>
              </c:strCache>
            </c:strRef>
          </c:cat>
          <c:val>
            <c:numRef>
              <c:f>'Weekly Performance'!$C$5:$C$8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4eecb655f3446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44463ccfd544f12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92" hidden="0" customWidth="1"/>
  </x:cols>
  <x:sheetData>
    <x:row r="1">
      <x:c r="A1" s="5" t="str">
        <x:v>Creative Testing Scorecard &amp; Fatigue Tracker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Purpose</x:v>
      </x:c>
      <x:c r="B4" s="15" t="str">
        <x:v>Track creative hypotheses, asset taxonomy, performance, spend concentration and fatigue signals without reducing creative learning to one metric.</x:v>
      </x:c>
    </x:row>
    <x:row r="5">
      <x:c r="A5" s="14" t="str">
        <x:v>Important</x:v>
      </x:c>
      <x:c r="B5" s="15" t="str">
        <x:v>Motion's benchmark uses spend as a cross-account signal; it does not prove ROAS or causal business value.</x:v>
      </x:c>
    </x:row>
    <x:row r="6">
      <x:c r="A6" s="14" t="str">
        <x:v>Use</x:v>
      </x:c>
      <x:c r="B6" s="15" t="str">
        <x:v>Register assets → log weekly performance → review scorecard → investigate fatigue before replacing winners.</x:v>
      </x:c>
    </x:row>
    <x:row r="7">
      <x:c r="A7" s="14" t="str">
        <x:v>Source 1</x:v>
      </x:c>
      <x:c r="B7" s="15" t="str">
        <x:v>https://motionapp.com/library/research/creative-benchmarks-2026/</x:v>
      </x:c>
    </x:row>
    <x:row r="8">
      <x:c r="A8" s="14" t="str">
        <x:v>Source 2</x:v>
      </x:c>
      <x:c r="B8" s="15" t="str">
        <x:v>https://motionapp.com/library/research/creative-benchmarks-2026/methodology</x:v>
      </x:c>
    </x:row>
    <x:row r="9">
      <x:c r="A9" s="14" t="str">
        <x:v>Source 3</x:v>
      </x:c>
      <x:c r="B9" s="15" t="str">
        <x:v>https://motionapp.com/library/research/creative-benchmarks-2026/testing-by-vertical</x:v>
      </x:c>
    </x:row>
    <x:row r="10">
      <x:c r="A10" s="14" t="str">
        <x:v>Last updated</x:v>
      </x:c>
      <x:c r="B10" s="15" t="str">
        <x:v>2026-09-19</x:v>
      </x:c>
    </x:row>
    <x:row r="11">
      <x:c r="A11" s="14" t="str">
        <x:v>Editable cells</x:v>
      </x:c>
      <x:c r="B11" s="15" t="str">
        <x:v>Yellow fill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2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14" hidden="0" customWidth="1"/>
    <x:col min="9" max="9" width="44" hidden="0" customWidth="1"/>
    <x:col min="10" max="10" width="14" hidden="0" customWidth="1"/>
    <x:col min="11" max="11" width="18" hidden="0" customWidth="1"/>
    <x:col min="12" max="12" width="32" hidden="0" customWidth="1"/>
  </x:cols>
  <x:sheetData>
    <x:row r="1">
      <x:c r="A1" s="5" t="str">
        <x:v>Creative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4">
      <x:c r="A4" s="21" t="str">
        <x:v>Creative ID</x:v>
      </x:c>
      <x:c r="B4" s="21" t="str">
        <x:v>Concept</x:v>
      </x:c>
      <x:c r="C4" s="21" t="str">
        <x:v>Angle</x:v>
      </x:c>
      <x:c r="D4" s="21" t="str">
        <x:v>Hook</x:v>
      </x:c>
      <x:c r="E4" s="21" t="str">
        <x:v>Format</x:v>
      </x:c>
      <x:c r="F4" s="21" t="str">
        <x:v>Creator</x:v>
      </x:c>
      <x:c r="G4" s="21" t="str">
        <x:v>Product</x:v>
      </x:c>
      <x:c r="H4" s="21" t="str">
        <x:v>Launch Date</x:v>
      </x:c>
      <x:c r="I4" s="21" t="str">
        <x:v>Primary Hypothesis</x:v>
      </x:c>
      <x:c r="J4" s="21" t="str">
        <x:v>Status</x:v>
      </x:c>
      <x:c r="K4" s="21" t="str">
        <x:v>Owner</x:v>
      </x:c>
      <x:c r="L4" s="21" t="str">
        <x:v>Notes</x:v>
      </x:c>
    </x:row>
    <x:row r="5">
      <x:c r="A5" s="15" t="str">
        <x:v>CR-001</x:v>
      </x:c>
      <x:c r="B5" s="15" t="str">
        <x:v>Problem/Solution</x:v>
      </x:c>
      <x:c r="C5" s="15" t="str">
        <x:v>Save time</x:v>
      </x:c>
      <x:c r="D5" s="15" t="str">
        <x:v>Stop doing X manually</x:v>
      </x:c>
      <x:c r="E5" s="15" t="str">
        <x:v>UGC video</x:v>
      </x:c>
      <x:c r="F5" s="15" t="str">
        <x:v>Creator A</x:v>
      </x:c>
      <x:c r="G5" s="15" t="str">
        <x:v>Product A</x:v>
      </x:c>
      <x:c r="H5" s="28" t="n">
        <x:v>46266</x:v>
      </x:c>
      <x:c r="I5" s="15" t="str">
        <x:v>Operational pain message improves qualified conversion</x:v>
      </x:c>
      <x:c r="J5" s="15" t="str">
        <x:v>Active</x:v>
      </x:c>
      <x:c r="K5" s="15" t="str">
        <x:v>Creative Lead</x:v>
      </x:c>
      <x:c r="L5" s="15" t="str">
        <x:v>Example</x:v>
      </x:c>
    </x:row>
    <x:row r="6">
      <x:c r="A6" s="15" t="str">
        <x:v>CR-002</x:v>
      </x:c>
      <x:c r="B6" s="15" t="str">
        <x:v>Demo</x:v>
      </x:c>
      <x:c r="C6" s="15" t="str">
        <x:v>Product proof</x:v>
      </x:c>
      <x:c r="D6" s="15" t="str">
        <x:v>See it in 10 seconds</x:v>
      </x:c>
      <x:c r="E6" s="15" t="str">
        <x:v>Demo video</x:v>
      </x:c>
      <x:c r="F6" s="15" t="str">
        <x:v>Studio</x:v>
      </x:c>
      <x:c r="G6" s="15" t="str">
        <x:v>Product A</x:v>
      </x:c>
      <x:c r="H6" s="28" t="n">
        <x:v>46268</x:v>
      </x:c>
      <x:c r="I6" s="15" t="str">
        <x:v>Demonstration reduces skepticism</x:v>
      </x:c>
      <x:c r="J6" s="15" t="str">
        <x:v>Active</x:v>
      </x:c>
      <x:c r="K6" s="15" t="str">
        <x:v>Creative Lead</x:v>
      </x:c>
      <x:c r="L6" s="15" t="str">
        <x:v>Example</x:v>
      </x:c>
    </x:row>
    <x:row r="7">
      <x:c r="A7" s="15" t="str">
        <x:v>CR-003</x:v>
      </x:c>
      <x:c r="B7" s="15" t="str">
        <x:v>Testimonial</x:v>
      </x:c>
      <x:c r="C7" s="15" t="str">
        <x:v>Social proof</x:v>
      </x:c>
      <x:c r="D7" s="15" t="str">
        <x:v>I switched after…</x:v>
      </x:c>
      <x:c r="E7" s="15" t="str">
        <x:v>Creator testimonial</x:v>
      </x:c>
      <x:c r="F7" s="15" t="str">
        <x:v>Creator B</x:v>
      </x:c>
      <x:c r="G7" s="15" t="str">
        <x:v>Product B</x:v>
      </x:c>
      <x:c r="H7" s="28" t="n">
        <x:v>46270</x:v>
      </x:c>
      <x:c r="I7" s="15" t="str">
        <x:v>Peer proof improves conversion</x:v>
      </x:c>
      <x:c r="J7" s="15" t="str">
        <x:v>Active</x:v>
      </x:c>
      <x:c r="K7" s="15" t="str">
        <x:v>Creative Lead</x:v>
      </x:c>
      <x:c r="L7" s="15" t="str">
        <x:v>Example</x:v>
      </x:c>
    </x:row>
    <x:row r="8">
      <x:c r="A8" s="15" t="str">
        <x:v>CR-004</x:v>
      </x:c>
      <x:c r="B8" s="15" t="str">
        <x:v>Offer</x:v>
      </x:c>
      <x:c r="C8" s="15" t="str">
        <x:v>Price/urgency</x:v>
      </x:c>
      <x:c r="D8" s="15" t="str">
        <x:v>Limited launch offer</x:v>
      </x:c>
      <x:c r="E8" s="15" t="str">
        <x:v>Static</x:v>
      </x:c>
      <x:c r="F8" s="15" t="str">
        <x:v>Design</x:v>
      </x:c>
      <x:c r="G8" s="15" t="str">
        <x:v>Product B</x:v>
      </x:c>
      <x:c r="H8" s="28" t="n">
        <x:v>46272</x:v>
      </x:c>
      <x:c r="I8" s="15" t="str">
        <x:v>Offer-first framing increases intent</x:v>
      </x:c>
      <x:c r="J8" s="15" t="str">
        <x:v>Testing</x:v>
      </x:c>
      <x:c r="K8" s="15" t="str">
        <x:v>Creative Lead</x:v>
      </x:c>
      <x:c r="L8" s="15" t="str">
        <x:v>Example</x:v>
      </x:c>
    </x:row>
    <x:row r="9">
      <x:c r="A9" s="15"/>
      <x:c r="B9" s="15"/>
      <x:c r="C9" s="15"/>
      <x:c r="D9" s="15"/>
      <x:c r="E9" s="15"/>
      <x:c r="F9" s="15"/>
      <x:c r="G9" s="15"/>
      <x:c r="H9" s="28"/>
      <x:c r="I9" s="15"/>
      <x:c r="J9" s="15"/>
      <x:c r="K9" s="15"/>
      <x:c r="L9" s="15"/>
    </x:row>
    <x:row r="10">
      <x:c r="A10" s="15"/>
      <x:c r="B10" s="15"/>
      <x:c r="C10" s="15"/>
      <x:c r="D10" s="15"/>
      <x:c r="E10" s="15"/>
      <x:c r="F10" s="15"/>
      <x:c r="G10" s="15"/>
      <x:c r="H10" s="28"/>
      <x:c r="I10" s="15"/>
      <x:c r="J10" s="15"/>
      <x:c r="K10" s="15"/>
      <x:c r="L10" s="15"/>
    </x:row>
    <x:row r="11">
      <x:c r="A11" s="15"/>
      <x:c r="B11" s="15"/>
      <x:c r="C11" s="15"/>
      <x:c r="D11" s="15"/>
      <x:c r="E11" s="15"/>
      <x:c r="F11" s="15"/>
      <x:c r="G11" s="15"/>
      <x:c r="H11" s="28"/>
      <x:c r="I11" s="15"/>
      <x:c r="J11" s="15"/>
      <x:c r="K11" s="15"/>
      <x:c r="L11" s="15"/>
    </x:row>
    <x:row r="12">
      <x:c r="A12" s="15"/>
      <x:c r="B12" s="15"/>
      <x:c r="C12" s="15"/>
      <x:c r="D12" s="15"/>
      <x:c r="E12" s="15"/>
      <x:c r="F12" s="15"/>
      <x:c r="G12" s="15"/>
      <x:c r="H12" s="28"/>
      <x:c r="I12" s="15"/>
      <x:c r="J12" s="15"/>
      <x:c r="K12" s="15"/>
      <x:c r="L12" s="15"/>
    </x:row>
    <x:row r="13">
      <x:c r="A13" s="15"/>
      <x:c r="B13" s="15"/>
      <x:c r="C13" s="15"/>
      <x:c r="D13" s="15"/>
      <x:c r="E13" s="15"/>
      <x:c r="F13" s="15"/>
      <x:c r="G13" s="15"/>
      <x:c r="H13" s="28"/>
      <x:c r="I13" s="15"/>
      <x:c r="J13" s="15"/>
      <x:c r="K13" s="15"/>
      <x:c r="L13" s="15"/>
    </x:row>
    <x:row r="14">
      <x:c r="A14" s="15"/>
      <x:c r="B14" s="15"/>
      <x:c r="C14" s="15"/>
      <x:c r="D14" s="15"/>
      <x:c r="E14" s="15"/>
      <x:c r="F14" s="15"/>
      <x:c r="G14" s="15"/>
      <x:c r="H14" s="28"/>
      <x:c r="I14" s="15"/>
      <x:c r="J14" s="15"/>
      <x:c r="K14" s="15"/>
      <x:c r="L14" s="15"/>
    </x:row>
    <x:row r="15">
      <x:c r="A15" s="15"/>
      <x:c r="B15" s="15"/>
      <x:c r="C15" s="15"/>
      <x:c r="D15" s="15"/>
      <x:c r="E15" s="15"/>
      <x:c r="F15" s="15"/>
      <x:c r="G15" s="15"/>
      <x:c r="H15" s="28"/>
      <x:c r="I15" s="15"/>
      <x:c r="J15" s="15"/>
      <x:c r="K15" s="15"/>
      <x:c r="L15" s="15"/>
    </x:row>
    <x:row r="16">
      <x:c r="A16" s="15"/>
      <x:c r="B16" s="15"/>
      <x:c r="C16" s="15"/>
      <x:c r="D16" s="15"/>
      <x:c r="E16" s="15"/>
      <x:c r="F16" s="15"/>
      <x:c r="G16" s="15"/>
      <x:c r="H16" s="28"/>
      <x:c r="I16" s="15"/>
      <x:c r="J16" s="15"/>
      <x:c r="K16" s="15"/>
      <x:c r="L16" s="15"/>
    </x:row>
    <x:row r="17">
      <x:c r="A17" s="15"/>
      <x:c r="B17" s="15"/>
      <x:c r="C17" s="15"/>
      <x:c r="D17" s="15"/>
      <x:c r="E17" s="15"/>
      <x:c r="F17" s="15"/>
      <x:c r="G17" s="15"/>
      <x:c r="H17" s="28"/>
      <x:c r="I17" s="15"/>
      <x:c r="J17" s="15"/>
      <x:c r="K17" s="15"/>
      <x:c r="L17" s="15"/>
    </x:row>
    <x:row r="18">
      <x:c r="A18" s="15"/>
      <x:c r="B18" s="15"/>
      <x:c r="C18" s="15"/>
      <x:c r="D18" s="15"/>
      <x:c r="E18" s="15"/>
      <x:c r="F18" s="15"/>
      <x:c r="G18" s="15"/>
      <x:c r="H18" s="28"/>
      <x:c r="I18" s="15"/>
      <x:c r="J18" s="15"/>
      <x:c r="K18" s="15"/>
      <x:c r="L18" s="15"/>
    </x:row>
    <x:row r="19">
      <x:c r="A19" s="15"/>
      <x:c r="B19" s="15"/>
      <x:c r="C19" s="15"/>
      <x:c r="D19" s="15"/>
      <x:c r="E19" s="15"/>
      <x:c r="F19" s="15"/>
      <x:c r="G19" s="15"/>
      <x:c r="H19" s="28"/>
      <x:c r="I19" s="15"/>
      <x:c r="J19" s="15"/>
      <x:c r="K19" s="15"/>
      <x:c r="L19" s="15"/>
    </x:row>
    <x:row r="20">
      <x:c r="A20" s="15"/>
      <x:c r="B20" s="15"/>
      <x:c r="C20" s="15"/>
      <x:c r="D20" s="15"/>
      <x:c r="E20" s="15"/>
      <x:c r="F20" s="15"/>
      <x:c r="G20" s="15"/>
      <x:c r="H20" s="28"/>
      <x:c r="I20" s="15"/>
      <x:c r="J20" s="15"/>
      <x:c r="K20" s="15"/>
      <x:c r="L20" s="15"/>
    </x:row>
    <x:row r="21">
      <x:c r="A21" s="15"/>
      <x:c r="B21" s="15"/>
      <x:c r="C21" s="15"/>
      <x:c r="D21" s="15"/>
      <x:c r="E21" s="15"/>
      <x:c r="F21" s="15"/>
      <x:c r="G21" s="15"/>
      <x:c r="H21" s="28"/>
      <x:c r="I21" s="15"/>
      <x:c r="J21" s="15"/>
      <x:c r="K21" s="15"/>
      <x:c r="L21" s="15"/>
    </x:row>
    <x:row r="22">
      <x:c r="A22" s="15"/>
      <x:c r="B22" s="15"/>
      <x:c r="C22" s="15"/>
      <x:c r="D22" s="15"/>
      <x:c r="E22" s="15"/>
      <x:c r="F22" s="15"/>
      <x:c r="G22" s="15"/>
      <x:c r="H22" s="28"/>
      <x:c r="I22" s="15"/>
      <x:c r="J22" s="15"/>
      <x:c r="K22" s="15"/>
      <x:c r="L22" s="15"/>
    </x:row>
    <x:row r="23">
      <x:c r="A23" s="15"/>
      <x:c r="B23" s="15"/>
      <x:c r="C23" s="15"/>
      <x:c r="D23" s="15"/>
      <x:c r="E23" s="15"/>
      <x:c r="F23" s="15"/>
      <x:c r="G23" s="15"/>
      <x:c r="H23" s="28"/>
      <x:c r="I23" s="15"/>
      <x:c r="J23" s="15"/>
      <x:c r="K23" s="15"/>
      <x:c r="L23" s="15"/>
    </x:row>
    <x:row r="24">
      <x:c r="A24" s="15"/>
      <x:c r="B24" s="15"/>
      <x:c r="C24" s="15"/>
      <x:c r="D24" s="15"/>
      <x:c r="E24" s="15"/>
      <x:c r="F24" s="15"/>
      <x:c r="G24" s="15"/>
      <x:c r="H24" s="28"/>
      <x:c r="I24" s="15"/>
      <x:c r="J24" s="15"/>
      <x:c r="K24" s="15"/>
      <x:c r="L24" s="15"/>
    </x:row>
    <x:row r="25">
      <x:c r="A25" s="15"/>
      <x:c r="B25" s="15"/>
      <x:c r="C25" s="15"/>
      <x:c r="D25" s="15"/>
      <x:c r="E25" s="15"/>
      <x:c r="F25" s="15"/>
      <x:c r="G25" s="15"/>
      <x:c r="H25" s="28"/>
      <x:c r="I25" s="15"/>
      <x:c r="J25" s="15"/>
      <x:c r="K25" s="15"/>
      <x:c r="L25" s="15"/>
    </x:row>
    <x:row r="26">
      <x:c r="A26" s="15"/>
      <x:c r="B26" s="15"/>
      <x:c r="C26" s="15"/>
      <x:c r="D26" s="15"/>
      <x:c r="E26" s="15"/>
      <x:c r="F26" s="15"/>
      <x:c r="G26" s="15"/>
      <x:c r="H26" s="28"/>
      <x:c r="I26" s="15"/>
      <x:c r="J26" s="15"/>
      <x:c r="K26" s="15"/>
      <x:c r="L26" s="15"/>
    </x:row>
    <x:row r="27">
      <x:c r="A27" s="15"/>
      <x:c r="B27" s="15"/>
      <x:c r="C27" s="15"/>
      <x:c r="D27" s="15"/>
      <x:c r="E27" s="15"/>
      <x:c r="F27" s="15"/>
      <x:c r="G27" s="15"/>
      <x:c r="H27" s="28"/>
      <x:c r="I27" s="15"/>
      <x:c r="J27" s="15"/>
      <x:c r="K27" s="15"/>
      <x:c r="L27" s="15"/>
    </x:row>
    <x:row r="28">
      <x:c r="A28" s="15"/>
      <x:c r="B28" s="15"/>
      <x:c r="C28" s="15"/>
      <x:c r="D28" s="15"/>
      <x:c r="E28" s="15"/>
      <x:c r="F28" s="15"/>
      <x:c r="G28" s="15"/>
      <x:c r="H28" s="28"/>
      <x:c r="I28" s="15"/>
      <x:c r="J28" s="15"/>
      <x:c r="K28" s="15"/>
      <x:c r="L28" s="15"/>
    </x:row>
    <x:row r="29">
      <x:c r="A29" s="15"/>
      <x:c r="B29" s="15"/>
      <x:c r="C29" s="15"/>
      <x:c r="D29" s="15"/>
      <x:c r="E29" s="15"/>
      <x:c r="F29" s="15"/>
      <x:c r="G29" s="15"/>
      <x:c r="H29" s="28"/>
      <x:c r="I29" s="15"/>
      <x:c r="J29" s="15"/>
      <x:c r="K29" s="15"/>
      <x:c r="L29" s="15"/>
    </x:row>
    <x:row r="30">
      <x:c r="A30" s="15"/>
      <x:c r="B30" s="15"/>
      <x:c r="C30" s="15"/>
      <x:c r="D30" s="15"/>
      <x:c r="E30" s="15"/>
      <x:c r="F30" s="15"/>
      <x:c r="G30" s="15"/>
      <x:c r="H30" s="28"/>
      <x:c r="I30" s="15"/>
      <x:c r="J30" s="15"/>
      <x:c r="K30" s="15"/>
      <x:c r="L30" s="15"/>
    </x:row>
    <x:row r="31">
      <x:c r="A31" s="15"/>
      <x:c r="B31" s="15"/>
      <x:c r="C31" s="15"/>
      <x:c r="D31" s="15"/>
      <x:c r="E31" s="15"/>
      <x:c r="F31" s="15"/>
      <x:c r="G31" s="15"/>
      <x:c r="H31" s="28"/>
      <x:c r="I31" s="15"/>
      <x:c r="J31" s="15"/>
      <x:c r="K31" s="15"/>
      <x:c r="L31" s="15"/>
    </x:row>
    <x:row r="32">
      <x:c r="A32" s="15"/>
      <x:c r="B32" s="15"/>
      <x:c r="C32" s="15"/>
      <x:c r="D32" s="15"/>
      <x:c r="E32" s="15"/>
      <x:c r="F32" s="15"/>
      <x:c r="G32" s="15"/>
      <x:c r="H32" s="28"/>
      <x:c r="I32" s="15"/>
      <x:c r="J32" s="15"/>
      <x:c r="K32" s="15"/>
      <x:c r="L32" s="15"/>
    </x:row>
    <x:row r="33">
      <x:c r="A33" s="15"/>
      <x:c r="B33" s="15"/>
      <x:c r="C33" s="15"/>
      <x:c r="D33" s="15"/>
      <x:c r="E33" s="15"/>
      <x:c r="F33" s="15"/>
      <x:c r="G33" s="15"/>
      <x:c r="H33" s="28"/>
      <x:c r="I33" s="15"/>
      <x:c r="J33" s="15"/>
      <x:c r="K33" s="15"/>
      <x:c r="L33" s="15"/>
    </x:row>
    <x:row r="34">
      <x:c r="A34" s="15"/>
      <x:c r="B34" s="15"/>
      <x:c r="C34" s="15"/>
      <x:c r="D34" s="15"/>
      <x:c r="E34" s="15"/>
      <x:c r="F34" s="15"/>
      <x:c r="G34" s="15"/>
      <x:c r="H34" s="28"/>
      <x:c r="I34" s="15"/>
      <x:c r="J34" s="15"/>
      <x:c r="K34" s="15"/>
      <x:c r="L34" s="15"/>
    </x:row>
    <x:row r="35">
      <x:c r="A35" s="15"/>
      <x:c r="B35" s="15"/>
      <x:c r="C35" s="15"/>
      <x:c r="D35" s="15"/>
      <x:c r="E35" s="15"/>
      <x:c r="F35" s="15"/>
      <x:c r="G35" s="15"/>
      <x:c r="H35" s="28"/>
      <x:c r="I35" s="15"/>
      <x:c r="J35" s="15"/>
      <x:c r="K35" s="15"/>
      <x:c r="L35" s="15"/>
    </x:row>
    <x:row r="36">
      <x:c r="A36" s="15"/>
      <x:c r="B36" s="15"/>
      <x:c r="C36" s="15"/>
      <x:c r="D36" s="15"/>
      <x:c r="E36" s="15"/>
      <x:c r="F36" s="15"/>
      <x:c r="G36" s="15"/>
      <x:c r="H36" s="28"/>
      <x:c r="I36" s="15"/>
      <x:c r="J36" s="15"/>
      <x:c r="K36" s="15"/>
      <x:c r="L36" s="15"/>
    </x:row>
    <x:row r="37">
      <x:c r="A37" s="15"/>
      <x:c r="B37" s="15"/>
      <x:c r="C37" s="15"/>
      <x:c r="D37" s="15"/>
      <x:c r="E37" s="15"/>
      <x:c r="F37" s="15"/>
      <x:c r="G37" s="15"/>
      <x:c r="H37" s="28"/>
      <x:c r="I37" s="15"/>
      <x:c r="J37" s="15"/>
      <x:c r="K37" s="15"/>
      <x:c r="L37" s="15"/>
    </x:row>
    <x:row r="38">
      <x:c r="A38" s="15"/>
      <x:c r="B38" s="15"/>
      <x:c r="C38" s="15"/>
      <x:c r="D38" s="15"/>
      <x:c r="E38" s="15"/>
      <x:c r="F38" s="15"/>
      <x:c r="G38" s="15"/>
      <x:c r="H38" s="28"/>
      <x:c r="I38" s="15"/>
      <x:c r="J38" s="15"/>
      <x:c r="K38" s="15"/>
      <x:c r="L38" s="15"/>
    </x:row>
    <x:row r="39">
      <x:c r="A39" s="15"/>
      <x:c r="B39" s="15"/>
      <x:c r="C39" s="15"/>
      <x:c r="D39" s="15"/>
      <x:c r="E39" s="15"/>
      <x:c r="F39" s="15"/>
      <x:c r="G39" s="15"/>
      <x:c r="H39" s="28"/>
      <x:c r="I39" s="15"/>
      <x:c r="J39" s="15"/>
      <x:c r="K39" s="15"/>
      <x:c r="L39" s="15"/>
    </x:row>
    <x:row r="40">
      <x:c r="A40" s="15"/>
      <x:c r="B40" s="15"/>
      <x:c r="C40" s="15"/>
      <x:c r="D40" s="15"/>
      <x:c r="E40" s="15"/>
      <x:c r="F40" s="15"/>
      <x:c r="G40" s="15"/>
      <x:c r="H40" s="28"/>
      <x:c r="I40" s="15"/>
      <x:c r="J40" s="15"/>
      <x:c r="K40" s="15"/>
      <x:c r="L40" s="15"/>
    </x:row>
    <x:row r="41">
      <x:c r="A41" s="15"/>
      <x:c r="B41" s="15"/>
      <x:c r="C41" s="15"/>
      <x:c r="D41" s="15"/>
      <x:c r="E41" s="15"/>
      <x:c r="F41" s="15"/>
      <x:c r="G41" s="15"/>
      <x:c r="H41" s="28"/>
      <x:c r="I41" s="15"/>
      <x:c r="J41" s="15"/>
      <x:c r="K41" s="15"/>
      <x:c r="L41" s="15"/>
    </x:row>
    <x:row r="42">
      <x:c r="A42" s="15"/>
      <x:c r="B42" s="15"/>
      <x:c r="C42" s="15"/>
      <x:c r="D42" s="15"/>
      <x:c r="E42" s="15"/>
      <x:c r="F42" s="15"/>
      <x:c r="G42" s="15"/>
      <x:c r="H42" s="28"/>
      <x:c r="I42" s="15"/>
      <x:c r="J42" s="15"/>
      <x:c r="K42" s="15"/>
      <x:c r="L42" s="15"/>
    </x:row>
    <x:row r="43">
      <x:c r="A43" s="15"/>
      <x:c r="B43" s="15"/>
      <x:c r="C43" s="15"/>
      <x:c r="D43" s="15"/>
      <x:c r="E43" s="15"/>
      <x:c r="F43" s="15"/>
      <x:c r="G43" s="15"/>
      <x:c r="H43" s="28"/>
      <x:c r="I43" s="15"/>
      <x:c r="J43" s="15"/>
      <x:c r="K43" s="15"/>
      <x:c r="L43" s="15"/>
    </x:row>
    <x:row r="44">
      <x:c r="A44" s="15"/>
      <x:c r="B44" s="15"/>
      <x:c r="C44" s="15"/>
      <x:c r="D44" s="15"/>
      <x:c r="E44" s="15"/>
      <x:c r="F44" s="15"/>
      <x:c r="G44" s="15"/>
      <x:c r="H44" s="28"/>
      <x:c r="I44" s="15"/>
      <x:c r="J44" s="15"/>
      <x:c r="K44" s="15"/>
      <x:c r="L44" s="15"/>
    </x:row>
    <x:row r="45">
      <x:c r="A45" s="15"/>
      <x:c r="B45" s="15"/>
      <x:c r="C45" s="15"/>
      <x:c r="D45" s="15"/>
      <x:c r="E45" s="15"/>
      <x:c r="F45" s="15"/>
      <x:c r="G45" s="15"/>
      <x:c r="H45" s="28"/>
      <x:c r="I45" s="15"/>
      <x:c r="J45" s="15"/>
      <x:c r="K45" s="15"/>
      <x:c r="L45" s="15"/>
    </x:row>
    <x:row r="46">
      <x:c r="A46" s="15"/>
      <x:c r="B46" s="15"/>
      <x:c r="C46" s="15"/>
      <x:c r="D46" s="15"/>
      <x:c r="E46" s="15"/>
      <x:c r="F46" s="15"/>
      <x:c r="G46" s="15"/>
      <x:c r="H46" s="28"/>
      <x:c r="I46" s="15"/>
      <x:c r="J46" s="15"/>
      <x:c r="K46" s="15"/>
      <x:c r="L46" s="15"/>
    </x:row>
    <x:row r="47">
      <x:c r="A47" s="15"/>
      <x:c r="B47" s="15"/>
      <x:c r="C47" s="15"/>
      <x:c r="D47" s="15"/>
      <x:c r="E47" s="15"/>
      <x:c r="F47" s="15"/>
      <x:c r="G47" s="15"/>
      <x:c r="H47" s="28"/>
      <x:c r="I47" s="15"/>
      <x:c r="J47" s="15"/>
      <x:c r="K47" s="15"/>
      <x:c r="L47" s="15"/>
    </x:row>
    <x:row r="48">
      <x:c r="A48" s="15"/>
      <x:c r="B48" s="15"/>
      <x:c r="C48" s="15"/>
      <x:c r="D48" s="15"/>
      <x:c r="E48" s="15"/>
      <x:c r="F48" s="15"/>
      <x:c r="G48" s="15"/>
      <x:c r="H48" s="28"/>
      <x:c r="I48" s="15"/>
      <x:c r="J48" s="15"/>
      <x:c r="K48" s="15"/>
      <x:c r="L48" s="15"/>
    </x:row>
    <x:row r="49">
      <x:c r="A49" s="15"/>
      <x:c r="B49" s="15"/>
      <x:c r="C49" s="15"/>
      <x:c r="D49" s="15"/>
      <x:c r="E49" s="15"/>
      <x:c r="F49" s="15"/>
      <x:c r="G49" s="15"/>
      <x:c r="H49" s="28"/>
      <x:c r="I49" s="15"/>
      <x:c r="J49" s="15"/>
      <x:c r="K49" s="15"/>
      <x:c r="L49" s="15"/>
    </x:row>
    <x:row r="50">
      <x:c r="A50" s="15"/>
      <x:c r="B50" s="15"/>
      <x:c r="C50" s="15"/>
      <x:c r="D50" s="15"/>
      <x:c r="E50" s="15"/>
      <x:c r="F50" s="15"/>
      <x:c r="G50" s="15"/>
      <x:c r="H50" s="28"/>
      <x:c r="I50" s="15"/>
      <x:c r="J50" s="15"/>
      <x:c r="K50" s="15"/>
      <x:c r="L50" s="15"/>
    </x:row>
  </x:sheetData>
  <x:mergeCells>
    <x:mergeCell ref="A1:L2"/>
  </x:mergeCells>
  <x:dataValidations count="1">
    <x:dataValidation type="list" sqref="J5:J50">
      <x:formula1>"Backlog,In Production,Testing,Active,Paused,Retired"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5" hidden="0" customWidth="1"/>
    <x:col min="5" max="5" width="12" hidden="0" customWidth="1"/>
    <x:col min="6" max="6" width="14" hidden="0" customWidth="1"/>
    <x:col min="7" max="7" width="14" hidden="0" customWidth="1"/>
    <x:col min="8" max="8" width="10" hidden="0" customWidth="1"/>
    <x:col min="9" max="9" width="10" hidden="0" customWidth="1"/>
    <x:col min="10" max="10" width="12" hidden="0" customWidth="1"/>
    <x:col min="11" max="11" width="10" hidden="0" customWidth="1"/>
    <x:col min="12" max="12" width="12" hidden="0" customWidth="1"/>
    <x:col min="13" max="13" width="12" hidden="0" customWidth="1"/>
    <x:col min="14" max="14" width="32" hidden="0" customWidth="1"/>
  </x:cols>
  <x:sheetData>
    <x:row r="1">
      <x:c r="A1" s="5" t="str">
        <x:v>Weekly Creative Performance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21" t="str">
        <x:v>Week</x:v>
      </x:c>
      <x:c r="B4" s="21" t="str">
        <x:v>Creative ID</x:v>
      </x:c>
      <x:c r="C4" s="21" t="str">
        <x:v>Spend</x:v>
      </x:c>
      <x:c r="D4" s="21" t="str">
        <x:v>Impressions</x:v>
      </x:c>
      <x:c r="E4" s="21" t="str">
        <x:v>Clicks</x:v>
      </x:c>
      <x:c r="F4" s="21" t="str">
        <x:v>Conversions</x:v>
      </x:c>
      <x:c r="G4" s="21" t="str">
        <x:v>Revenue</x:v>
      </x:c>
      <x:c r="H4" s="21" t="str">
        <x:v>CTR</x:v>
      </x:c>
      <x:c r="I4" s="21" t="str">
        <x:v>CVR</x:v>
      </x:c>
      <x:c r="J4" s="21" t="str">
        <x:v>CPA</x:v>
      </x:c>
      <x:c r="K4" s="21" t="str">
        <x:v>ROAS</x:v>
      </x:c>
      <x:c r="L4" s="21" t="str">
        <x:v>Frequency</x:v>
      </x:c>
      <x:c r="M4" s="21" t="str">
        <x:v>Spend Share</x:v>
      </x:c>
      <x:c r="N4" s="21" t="str">
        <x:v>Notes</x:v>
      </x:c>
    </x:row>
    <x:row r="5">
      <x:c r="A5" s="32" t="n">
        <x:v>46272</x:v>
      </x:c>
      <x:c r="B5" s="30" t="str">
        <x:v>CR-001</x:v>
      </x:c>
      <x:c r="C5" s="34" t="n">
        <x:v>8000</x:v>
      </x:c>
      <x:c r="D5" s="30" t="n">
        <x:v>250000</x:v>
      </x:c>
      <x:c r="E5" s="30" t="n">
        <x:v>4500</x:v>
      </x:c>
      <x:c r="F5" s="30" t="n">
        <x:v>220</x:v>
      </x:c>
      <x:c r="G5" s="34" t="n">
        <x:v>22000</x:v>
      </x:c>
      <x:c r="H5" s="36" t="n">
        <x:f>IF(D5=0,0,E5/D5)</x:f>
        <x:v>0.018</x:v>
      </x:c>
      <x:c r="I5" s="36" t="n">
        <x:f>IF(E5=0,0,F5/E5)</x:f>
        <x:v>0.04888888888888889</x:v>
      </x:c>
      <x:c r="J5" s="38" t="n">
        <x:f>IF(F5=0,0,C5/F5)</x:f>
        <x:v>36.36363636363637</x:v>
      </x:c>
      <x:c r="K5" s="40" t="n">
        <x:f>IF(C5=0,0,G5/C5)</x:f>
        <x:v>2.75</x:v>
      </x:c>
      <x:c r="L5" t="n">
        <x:v>2.2</x:v>
      </x:c>
      <x:c r="M5" s="42" t="n">
        <x:f>IF(SUM($C$5:$C$50)=0,0,C5/SUM($C$5:$C$50))</x:f>
        <x:v>0.29411764705882354</x:v>
      </x:c>
      <x:c r="N5" t="str">
        <x:v>Example</x:v>
      </x:c>
    </x:row>
    <x:row r="6">
      <x:c r="A6" s="32" t="n">
        <x:v>46272</x:v>
      </x:c>
      <x:c r="B6" s="30" t="str">
        <x:v>CR-002</x:v>
      </x:c>
      <x:c r="C6" s="34" t="n">
        <x:v>7200</x:v>
      </x:c>
      <x:c r="D6" s="30" t="n">
        <x:v>235000</x:v>
      </x:c>
      <x:c r="E6" s="30" t="n">
        <x:v>4200</x:v>
      </x:c>
      <x:c r="F6" s="30" t="n">
        <x:v>200</x:v>
      </x:c>
      <x:c r="G6" s="34" t="n">
        <x:v>20500</x:v>
      </x:c>
      <x:c r="H6" s="36" t="n">
        <x:f>IF(D6=0,0,E6/D6)</x:f>
        <x:v>0.017872340425531916</x:v>
      </x:c>
      <x:c r="I6" s="36" t="n">
        <x:f>IF(E6=0,0,F6/E6)</x:f>
        <x:v>0.047619047619047616</x:v>
      </x:c>
      <x:c r="J6" s="38" t="n">
        <x:f>IF(F6=0,0,C6/F6)</x:f>
        <x:v>36</x:v>
      </x:c>
      <x:c r="K6" s="40" t="n">
        <x:f>IF(C6=0,0,G6/C6)</x:f>
        <x:v>2.8472222222222223</x:v>
      </x:c>
      <x:c r="L6" t="n">
        <x:v>2.4000000000000004</x:v>
      </x:c>
      <x:c r="M6" s="42" t="n">
        <x:f>IF(SUM($C$5:$C$50)=0,0,C6/SUM($C$5:$C$50))</x:f>
        <x:v>0.2647058823529412</x:v>
      </x:c>
      <x:c r="N6" t="str">
        <x:v>Example</x:v>
      </x:c>
    </x:row>
    <x:row r="7">
      <x:c r="A7" s="32" t="n">
        <x:v>46272</x:v>
      </x:c>
      <x:c r="B7" s="30" t="str">
        <x:v>CR-003</x:v>
      </x:c>
      <x:c r="C7" s="34" t="n">
        <x:v>6400</x:v>
      </x:c>
      <x:c r="D7" s="30" t="n">
        <x:v>220000</x:v>
      </x:c>
      <x:c r="E7" s="30" t="n">
        <x:v>3900</x:v>
      </x:c>
      <x:c r="F7" s="30" t="n">
        <x:v>180</x:v>
      </x:c>
      <x:c r="G7" s="34" t="n">
        <x:v>19000</x:v>
      </x:c>
      <x:c r="H7" s="36" t="n">
        <x:f>IF(D7=0,0,E7/D7)</x:f>
        <x:v>0.017727272727272727</x:v>
      </x:c>
      <x:c r="I7" s="36" t="n">
        <x:f>IF(E7=0,0,F7/E7)</x:f>
        <x:v>0.046153846153846156</x:v>
      </x:c>
      <x:c r="J7" s="38" t="n">
        <x:f>IF(F7=0,0,C7/F7)</x:f>
        <x:v>35.55555555555556</x:v>
      </x:c>
      <x:c r="K7" s="40" t="n">
        <x:f>IF(C7=0,0,G7/C7)</x:f>
        <x:v>2.96875</x:v>
      </x:c>
      <x:c r="L7" t="n">
        <x:v>2.6</x:v>
      </x:c>
      <x:c r="M7" s="42" t="n">
        <x:f>IF(SUM($C$5:$C$50)=0,0,C7/SUM($C$5:$C$50))</x:f>
        <x:v>0.23529411764705882</x:v>
      </x:c>
      <x:c r="N7" t="str">
        <x:v>Example</x:v>
      </x:c>
    </x:row>
    <x:row r="8">
      <x:c r="A8" s="32" t="n">
        <x:v>46272</x:v>
      </x:c>
      <x:c r="B8" s="30" t="str">
        <x:v>CR-004</x:v>
      </x:c>
      <x:c r="C8" s="34" t="n">
        <x:v>5600</x:v>
      </x:c>
      <x:c r="D8" s="30" t="n">
        <x:v>205000</x:v>
      </x:c>
      <x:c r="E8" s="30" t="n">
        <x:v>3600</x:v>
      </x:c>
      <x:c r="F8" s="30" t="n">
        <x:v>160</x:v>
      </x:c>
      <x:c r="G8" s="34" t="n">
        <x:v>17500</x:v>
      </x:c>
      <x:c r="H8" s="36" t="n">
        <x:f>IF(D8=0,0,E8/D8)</x:f>
        <x:v>0.0175609756097561</x:v>
      </x:c>
      <x:c r="I8" s="36" t="n">
        <x:f>IF(E8=0,0,F8/E8)</x:f>
        <x:v>0.044444444444444446</x:v>
      </x:c>
      <x:c r="J8" s="38" t="n">
        <x:f>IF(F8=0,0,C8/F8)</x:f>
        <x:v>35</x:v>
      </x:c>
      <x:c r="K8" s="40" t="n">
        <x:f>IF(C8=0,0,G8/C8)</x:f>
        <x:v>3.125</x:v>
      </x:c>
      <x:c r="L8" t="n">
        <x:v>2.8000000000000003</x:v>
      </x:c>
      <x:c r="M8" s="42" t="n">
        <x:f>IF(SUM($C$5:$C$50)=0,0,C8/SUM($C$5:$C$50))</x:f>
        <x:v>0.20588235294117646</x:v>
      </x:c>
      <x:c r="N8" t="str">
        <x:v>Example</x:v>
      </x:c>
    </x:row>
    <x:row r="9">
      <x:c r="A9" s="32"/>
      <x:c r="B9" s="30"/>
      <x:c r="C9" s="34"/>
      <x:c r="D9" s="30"/>
      <x:c r="E9" s="30"/>
      <x:c r="F9" s="30"/>
      <x:c r="G9" s="34"/>
      <x:c r="H9" s="36" t="n">
        <x:f>IF(D9=0,0,E9/D9)</x:f>
        <x:v>0</x:v>
      </x:c>
      <x:c r="I9" s="36" t="n">
        <x:f>IF(E9=0,0,F9/E9)</x:f>
        <x:v>0</x:v>
      </x:c>
      <x:c r="J9" s="38" t="n">
        <x:f>IF(F9=0,0,C9/F9)</x:f>
        <x:v>0</x:v>
      </x:c>
      <x:c r="K9" s="40" t="n">
        <x:f>IF(C9=0,0,G9/C9)</x:f>
        <x:v>0</x:v>
      </x:c>
      <x:c r="M9" s="42" t="n">
        <x:f>IF(SUM($C$5:$C$50)=0,0,C9/SUM($C$5:$C$50))</x:f>
        <x:v>0</x:v>
      </x:c>
    </x:row>
    <x:row r="10">
      <x:c r="A10" s="32"/>
      <x:c r="B10" s="30"/>
      <x:c r="C10" s="34"/>
      <x:c r="D10" s="30"/>
      <x:c r="E10" s="30"/>
      <x:c r="F10" s="30"/>
      <x:c r="G10" s="34"/>
      <x:c r="H10" s="36" t="n">
        <x:f>IF(D10=0,0,E10/D10)</x:f>
        <x:v>0</x:v>
      </x:c>
      <x:c r="I10" s="36" t="n">
        <x:f>IF(E10=0,0,F10/E10)</x:f>
        <x:v>0</x:v>
      </x:c>
      <x:c r="J10" s="38" t="n">
        <x:f>IF(F10=0,0,C10/F10)</x:f>
        <x:v>0</x:v>
      </x:c>
      <x:c r="K10" s="40" t="n">
        <x:f>IF(C10=0,0,G10/C10)</x:f>
        <x:v>0</x:v>
      </x:c>
      <x:c r="M10" s="42" t="n">
        <x:f>IF(SUM($C$5:$C$50)=0,0,C10/SUM($C$5:$C$50))</x:f>
        <x:v>0</x:v>
      </x:c>
    </x:row>
    <x:row r="11">
      <x:c r="A11" s="32"/>
      <x:c r="B11" s="30"/>
      <x:c r="C11" s="34"/>
      <x:c r="D11" s="30"/>
      <x:c r="E11" s="30"/>
      <x:c r="F11" s="30"/>
      <x:c r="G11" s="34"/>
      <x:c r="H11" s="36" t="n">
        <x:f>IF(D11=0,0,E11/D11)</x:f>
        <x:v>0</x:v>
      </x:c>
      <x:c r="I11" s="36" t="n">
        <x:f>IF(E11=0,0,F11/E11)</x:f>
        <x:v>0</x:v>
      </x:c>
      <x:c r="J11" s="38" t="n">
        <x:f>IF(F11=0,0,C11/F11)</x:f>
        <x:v>0</x:v>
      </x:c>
      <x:c r="K11" s="40" t="n">
        <x:f>IF(C11=0,0,G11/C11)</x:f>
        <x:v>0</x:v>
      </x:c>
      <x:c r="M11" s="42" t="n">
        <x:f>IF(SUM($C$5:$C$50)=0,0,C11/SUM($C$5:$C$50))</x:f>
        <x:v>0</x:v>
      </x:c>
    </x:row>
    <x:row r="12">
      <x:c r="A12" s="32"/>
      <x:c r="B12" s="30"/>
      <x:c r="C12" s="34"/>
      <x:c r="D12" s="30"/>
      <x:c r="E12" s="30"/>
      <x:c r="F12" s="30"/>
      <x:c r="G12" s="34"/>
      <x:c r="H12" s="36" t="n">
        <x:f>IF(D12=0,0,E12/D12)</x:f>
        <x:v>0</x:v>
      </x:c>
      <x:c r="I12" s="36" t="n">
        <x:f>IF(E12=0,0,F12/E12)</x:f>
        <x:v>0</x:v>
      </x:c>
      <x:c r="J12" s="38" t="n">
        <x:f>IF(F12=0,0,C12/F12)</x:f>
        <x:v>0</x:v>
      </x:c>
      <x:c r="K12" s="40" t="n">
        <x:f>IF(C12=0,0,G12/C12)</x:f>
        <x:v>0</x:v>
      </x:c>
      <x:c r="M12" s="42" t="n">
        <x:f>IF(SUM($C$5:$C$50)=0,0,C12/SUM($C$5:$C$50))</x:f>
        <x:v>0</x:v>
      </x:c>
    </x:row>
    <x:row r="13">
      <x:c r="A13" s="32"/>
      <x:c r="B13" s="30"/>
      <x:c r="C13" s="34"/>
      <x:c r="D13" s="30"/>
      <x:c r="E13" s="30"/>
      <x:c r="F13" s="30"/>
      <x:c r="G13" s="34"/>
      <x:c r="H13" s="36" t="n">
        <x:f>IF(D13=0,0,E13/D13)</x:f>
        <x:v>0</x:v>
      </x:c>
      <x:c r="I13" s="36" t="n">
        <x:f>IF(E13=0,0,F13/E13)</x:f>
        <x:v>0</x:v>
      </x:c>
      <x:c r="J13" s="38" t="n">
        <x:f>IF(F13=0,0,C13/F13)</x:f>
        <x:v>0</x:v>
      </x:c>
      <x:c r="K13" s="40" t="n">
        <x:f>IF(C13=0,0,G13/C13)</x:f>
        <x:v>0</x:v>
      </x:c>
      <x:c r="M13" s="42" t="n">
        <x:f>IF(SUM($C$5:$C$50)=0,0,C13/SUM($C$5:$C$50))</x:f>
        <x:v>0</x:v>
      </x:c>
    </x:row>
    <x:row r="14">
      <x:c r="A14" s="32"/>
      <x:c r="B14" s="30"/>
      <x:c r="C14" s="34"/>
      <x:c r="D14" s="30"/>
      <x:c r="E14" s="30"/>
      <x:c r="F14" s="30"/>
      <x:c r="G14" s="34"/>
      <x:c r="H14" s="36" t="n">
        <x:f>IF(D14=0,0,E14/D14)</x:f>
        <x:v>0</x:v>
      </x:c>
      <x:c r="I14" s="36" t="n">
        <x:f>IF(E14=0,0,F14/E14)</x:f>
        <x:v>0</x:v>
      </x:c>
      <x:c r="J14" s="38" t="n">
        <x:f>IF(F14=0,0,C14/F14)</x:f>
        <x:v>0</x:v>
      </x:c>
      <x:c r="K14" s="40" t="n">
        <x:f>IF(C14=0,0,G14/C14)</x:f>
        <x:v>0</x:v>
      </x:c>
      <x:c r="M14" s="42" t="n">
        <x:f>IF(SUM($C$5:$C$50)=0,0,C14/SUM($C$5:$C$50))</x:f>
        <x:v>0</x:v>
      </x:c>
    </x:row>
    <x:row r="15">
      <x:c r="A15" s="32"/>
      <x:c r="B15" s="30"/>
      <x:c r="C15" s="34"/>
      <x:c r="D15" s="30"/>
      <x:c r="E15" s="30"/>
      <x:c r="F15" s="30"/>
      <x:c r="G15" s="34"/>
      <x:c r="H15" s="36" t="n">
        <x:f>IF(D15=0,0,E15/D15)</x:f>
        <x:v>0</x:v>
      </x:c>
      <x:c r="I15" s="36" t="n">
        <x:f>IF(E15=0,0,F15/E15)</x:f>
        <x:v>0</x:v>
      </x:c>
      <x:c r="J15" s="38" t="n">
        <x:f>IF(F15=0,0,C15/F15)</x:f>
        <x:v>0</x:v>
      </x:c>
      <x:c r="K15" s="40" t="n">
        <x:f>IF(C15=0,0,G15/C15)</x:f>
        <x:v>0</x:v>
      </x:c>
      <x:c r="M15" s="42" t="n">
        <x:f>IF(SUM($C$5:$C$50)=0,0,C15/SUM($C$5:$C$50))</x:f>
        <x:v>0</x:v>
      </x:c>
    </x:row>
    <x:row r="16">
      <x:c r="A16" s="32"/>
      <x:c r="B16" s="30"/>
      <x:c r="C16" s="34"/>
      <x:c r="D16" s="30"/>
      <x:c r="E16" s="30"/>
      <x:c r="F16" s="30"/>
      <x:c r="G16" s="34"/>
      <x:c r="H16" s="36" t="n">
        <x:f>IF(D16=0,0,E16/D16)</x:f>
        <x:v>0</x:v>
      </x:c>
      <x:c r="I16" s="36" t="n">
        <x:f>IF(E16=0,0,F16/E16)</x:f>
        <x:v>0</x:v>
      </x:c>
      <x:c r="J16" s="38" t="n">
        <x:f>IF(F16=0,0,C16/F16)</x:f>
        <x:v>0</x:v>
      </x:c>
      <x:c r="K16" s="40" t="n">
        <x:f>IF(C16=0,0,G16/C16)</x:f>
        <x:v>0</x:v>
      </x:c>
      <x:c r="M16" s="42" t="n">
        <x:f>IF(SUM($C$5:$C$50)=0,0,C16/SUM($C$5:$C$50))</x:f>
        <x:v>0</x:v>
      </x:c>
    </x:row>
    <x:row r="17">
      <x:c r="A17" s="32"/>
      <x:c r="B17" s="30"/>
      <x:c r="C17" s="34"/>
      <x:c r="D17" s="30"/>
      <x:c r="E17" s="30"/>
      <x:c r="F17" s="30"/>
      <x:c r="G17" s="34"/>
      <x:c r="H17" s="36" t="n">
        <x:f>IF(D17=0,0,E17/D17)</x:f>
        <x:v>0</x:v>
      </x:c>
      <x:c r="I17" s="36" t="n">
        <x:f>IF(E17=0,0,F17/E17)</x:f>
        <x:v>0</x:v>
      </x:c>
      <x:c r="J17" s="38" t="n">
        <x:f>IF(F17=0,0,C17/F17)</x:f>
        <x:v>0</x:v>
      </x:c>
      <x:c r="K17" s="40" t="n">
        <x:f>IF(C17=0,0,G17/C17)</x:f>
        <x:v>0</x:v>
      </x:c>
      <x:c r="M17" s="42" t="n">
        <x:f>IF(SUM($C$5:$C$50)=0,0,C17/SUM($C$5:$C$50))</x:f>
        <x:v>0</x:v>
      </x:c>
    </x:row>
    <x:row r="18">
      <x:c r="A18" s="32"/>
      <x:c r="B18" s="30"/>
      <x:c r="C18" s="34"/>
      <x:c r="D18" s="30"/>
      <x:c r="E18" s="30"/>
      <x:c r="F18" s="30"/>
      <x:c r="G18" s="34"/>
      <x:c r="H18" s="36" t="n">
        <x:f>IF(D18=0,0,E18/D18)</x:f>
        <x:v>0</x:v>
      </x:c>
      <x:c r="I18" s="36" t="n">
        <x:f>IF(E18=0,0,F18/E18)</x:f>
        <x:v>0</x:v>
      </x:c>
      <x:c r="J18" s="38" t="n">
        <x:f>IF(F18=0,0,C18/F18)</x:f>
        <x:v>0</x:v>
      </x:c>
      <x:c r="K18" s="40" t="n">
        <x:f>IF(C18=0,0,G18/C18)</x:f>
        <x:v>0</x:v>
      </x:c>
      <x:c r="M18" s="42" t="n">
        <x:f>IF(SUM($C$5:$C$50)=0,0,C18/SUM($C$5:$C$50))</x:f>
        <x:v>0</x:v>
      </x:c>
    </x:row>
    <x:row r="19">
      <x:c r="A19" s="32"/>
      <x:c r="B19" s="30"/>
      <x:c r="C19" s="34"/>
      <x:c r="D19" s="30"/>
      <x:c r="E19" s="30"/>
      <x:c r="F19" s="30"/>
      <x:c r="G19" s="34"/>
      <x:c r="H19" s="36" t="n">
        <x:f>IF(D19=0,0,E19/D19)</x:f>
        <x:v>0</x:v>
      </x:c>
      <x:c r="I19" s="36" t="n">
        <x:f>IF(E19=0,0,F19/E19)</x:f>
        <x:v>0</x:v>
      </x:c>
      <x:c r="J19" s="38" t="n">
        <x:f>IF(F19=0,0,C19/F19)</x:f>
        <x:v>0</x:v>
      </x:c>
      <x:c r="K19" s="40" t="n">
        <x:f>IF(C19=0,0,G19/C19)</x:f>
        <x:v>0</x:v>
      </x:c>
      <x:c r="M19" s="42" t="n">
        <x:f>IF(SUM($C$5:$C$50)=0,0,C19/SUM($C$5:$C$50))</x:f>
        <x:v>0</x:v>
      </x:c>
    </x:row>
    <x:row r="20">
      <x:c r="A20" s="32"/>
      <x:c r="B20" s="30"/>
      <x:c r="C20" s="34"/>
      <x:c r="D20" s="30"/>
      <x:c r="E20" s="30"/>
      <x:c r="F20" s="30"/>
      <x:c r="G20" s="34"/>
      <x:c r="H20" s="36" t="n">
        <x:f>IF(D20=0,0,E20/D20)</x:f>
        <x:v>0</x:v>
      </x:c>
      <x:c r="I20" s="36" t="n">
        <x:f>IF(E20=0,0,F20/E20)</x:f>
        <x:v>0</x:v>
      </x:c>
      <x:c r="J20" s="38" t="n">
        <x:f>IF(F20=0,0,C20/F20)</x:f>
        <x:v>0</x:v>
      </x:c>
      <x:c r="K20" s="40" t="n">
        <x:f>IF(C20=0,0,G20/C20)</x:f>
        <x:v>0</x:v>
      </x:c>
      <x:c r="M20" s="42" t="n">
        <x:f>IF(SUM($C$5:$C$50)=0,0,C20/SUM($C$5:$C$50))</x:f>
        <x:v>0</x:v>
      </x:c>
    </x:row>
    <x:row r="21">
      <x:c r="A21" s="32"/>
      <x:c r="B21" s="30"/>
      <x:c r="C21" s="34"/>
      <x:c r="D21" s="30"/>
      <x:c r="E21" s="30"/>
      <x:c r="F21" s="30"/>
      <x:c r="G21" s="34"/>
      <x:c r="H21" s="36" t="n">
        <x:f>IF(D21=0,0,E21/D21)</x:f>
        <x:v>0</x:v>
      </x:c>
      <x:c r="I21" s="36" t="n">
        <x:f>IF(E21=0,0,F21/E21)</x:f>
        <x:v>0</x:v>
      </x:c>
      <x:c r="J21" s="38" t="n">
        <x:f>IF(F21=0,0,C21/F21)</x:f>
        <x:v>0</x:v>
      </x:c>
      <x:c r="K21" s="40" t="n">
        <x:f>IF(C21=0,0,G21/C21)</x:f>
        <x:v>0</x:v>
      </x:c>
      <x:c r="M21" s="42" t="n">
        <x:f>IF(SUM($C$5:$C$50)=0,0,C21/SUM($C$5:$C$50))</x:f>
        <x:v>0</x:v>
      </x:c>
    </x:row>
    <x:row r="22">
      <x:c r="A22" s="32"/>
      <x:c r="B22" s="30"/>
      <x:c r="C22" s="34"/>
      <x:c r="D22" s="30"/>
      <x:c r="E22" s="30"/>
      <x:c r="F22" s="30"/>
      <x:c r="G22" s="34"/>
      <x:c r="H22" s="36" t="n">
        <x:f>IF(D22=0,0,E22/D22)</x:f>
        <x:v>0</x:v>
      </x:c>
      <x:c r="I22" s="36" t="n">
        <x:f>IF(E22=0,0,F22/E22)</x:f>
        <x:v>0</x:v>
      </x:c>
      <x:c r="J22" s="38" t="n">
        <x:f>IF(F22=0,0,C22/F22)</x:f>
        <x:v>0</x:v>
      </x:c>
      <x:c r="K22" s="40" t="n">
        <x:f>IF(C22=0,0,G22/C22)</x:f>
        <x:v>0</x:v>
      </x:c>
      <x:c r="M22" s="42" t="n">
        <x:f>IF(SUM($C$5:$C$50)=0,0,C22/SUM($C$5:$C$50))</x:f>
        <x:v>0</x:v>
      </x:c>
    </x:row>
    <x:row r="23">
      <x:c r="A23" s="32"/>
      <x:c r="B23" s="30"/>
      <x:c r="C23" s="34"/>
      <x:c r="D23" s="30"/>
      <x:c r="E23" s="30"/>
      <x:c r="F23" s="30"/>
      <x:c r="G23" s="34"/>
      <x:c r="H23" s="36" t="n">
        <x:f>IF(D23=0,0,E23/D23)</x:f>
        <x:v>0</x:v>
      </x:c>
      <x:c r="I23" s="36" t="n">
        <x:f>IF(E23=0,0,F23/E23)</x:f>
        <x:v>0</x:v>
      </x:c>
      <x:c r="J23" s="38" t="n">
        <x:f>IF(F23=0,0,C23/F23)</x:f>
        <x:v>0</x:v>
      </x:c>
      <x:c r="K23" s="40" t="n">
        <x:f>IF(C23=0,0,G23/C23)</x:f>
        <x:v>0</x:v>
      </x:c>
      <x:c r="M23" s="42" t="n">
        <x:f>IF(SUM($C$5:$C$50)=0,0,C23/SUM($C$5:$C$50))</x:f>
        <x:v>0</x:v>
      </x:c>
    </x:row>
    <x:row r="24">
      <x:c r="A24" s="32"/>
      <x:c r="B24" s="30"/>
      <x:c r="C24" s="34"/>
      <x:c r="D24" s="30"/>
      <x:c r="E24" s="30"/>
      <x:c r="F24" s="30"/>
      <x:c r="G24" s="34"/>
      <x:c r="H24" s="36" t="n">
        <x:f>IF(D24=0,0,E24/D24)</x:f>
        <x:v>0</x:v>
      </x:c>
      <x:c r="I24" s="36" t="n">
        <x:f>IF(E24=0,0,F24/E24)</x:f>
        <x:v>0</x:v>
      </x:c>
      <x:c r="J24" s="38" t="n">
        <x:f>IF(F24=0,0,C24/F24)</x:f>
        <x:v>0</x:v>
      </x:c>
      <x:c r="K24" s="40" t="n">
        <x:f>IF(C24=0,0,G24/C24)</x:f>
        <x:v>0</x:v>
      </x:c>
      <x:c r="M24" s="42" t="n">
        <x:f>IF(SUM($C$5:$C$50)=0,0,C24/SUM($C$5:$C$50))</x:f>
        <x:v>0</x:v>
      </x:c>
    </x:row>
    <x:row r="25">
      <x:c r="A25" s="32"/>
      <x:c r="B25" s="30"/>
      <x:c r="C25" s="34"/>
      <x:c r="D25" s="30"/>
      <x:c r="E25" s="30"/>
      <x:c r="F25" s="30"/>
      <x:c r="G25" s="34"/>
      <x:c r="H25" s="36" t="n">
        <x:f>IF(D25=0,0,E25/D25)</x:f>
        <x:v>0</x:v>
      </x:c>
      <x:c r="I25" s="36" t="n">
        <x:f>IF(E25=0,0,F25/E25)</x:f>
        <x:v>0</x:v>
      </x:c>
      <x:c r="J25" s="38" t="n">
        <x:f>IF(F25=0,0,C25/F25)</x:f>
        <x:v>0</x:v>
      </x:c>
      <x:c r="K25" s="40" t="n">
        <x:f>IF(C25=0,0,G25/C25)</x:f>
        <x:v>0</x:v>
      </x:c>
      <x:c r="M25" s="42" t="n">
        <x:f>IF(SUM($C$5:$C$50)=0,0,C25/SUM($C$5:$C$50))</x:f>
        <x:v>0</x:v>
      </x:c>
    </x:row>
    <x:row r="26">
      <x:c r="A26" s="32"/>
      <x:c r="B26" s="30"/>
      <x:c r="C26" s="34"/>
      <x:c r="D26" s="30"/>
      <x:c r="E26" s="30"/>
      <x:c r="F26" s="30"/>
      <x:c r="G26" s="34"/>
      <x:c r="H26" s="36" t="n">
        <x:f>IF(D26=0,0,E26/D26)</x:f>
        <x:v>0</x:v>
      </x:c>
      <x:c r="I26" s="36" t="n">
        <x:f>IF(E26=0,0,F26/E26)</x:f>
        <x:v>0</x:v>
      </x:c>
      <x:c r="J26" s="38" t="n">
        <x:f>IF(F26=0,0,C26/F26)</x:f>
        <x:v>0</x:v>
      </x:c>
      <x:c r="K26" s="40" t="n">
        <x:f>IF(C26=0,0,G26/C26)</x:f>
        <x:v>0</x:v>
      </x:c>
      <x:c r="M26" s="42" t="n">
        <x:f>IF(SUM($C$5:$C$50)=0,0,C26/SUM($C$5:$C$50))</x:f>
        <x:v>0</x:v>
      </x:c>
    </x:row>
    <x:row r="27">
      <x:c r="A27" s="32"/>
      <x:c r="B27" s="30"/>
      <x:c r="C27" s="34"/>
      <x:c r="D27" s="30"/>
      <x:c r="E27" s="30"/>
      <x:c r="F27" s="30"/>
      <x:c r="G27" s="34"/>
      <x:c r="H27" s="36" t="n">
        <x:f>IF(D27=0,0,E27/D27)</x:f>
        <x:v>0</x:v>
      </x:c>
      <x:c r="I27" s="36" t="n">
        <x:f>IF(E27=0,0,F27/E27)</x:f>
        <x:v>0</x:v>
      </x:c>
      <x:c r="J27" s="38" t="n">
        <x:f>IF(F27=0,0,C27/F27)</x:f>
        <x:v>0</x:v>
      </x:c>
      <x:c r="K27" s="40" t="n">
        <x:f>IF(C27=0,0,G27/C27)</x:f>
        <x:v>0</x:v>
      </x:c>
      <x:c r="M27" s="42" t="n">
        <x:f>IF(SUM($C$5:$C$50)=0,0,C27/SUM($C$5:$C$50))</x:f>
        <x:v>0</x:v>
      </x:c>
    </x:row>
    <x:row r="28">
      <x:c r="A28" s="32"/>
      <x:c r="B28" s="30"/>
      <x:c r="C28" s="34"/>
      <x:c r="D28" s="30"/>
      <x:c r="E28" s="30"/>
      <x:c r="F28" s="30"/>
      <x:c r="G28" s="34"/>
      <x:c r="H28" s="36" t="n">
        <x:f>IF(D28=0,0,E28/D28)</x:f>
        <x:v>0</x:v>
      </x:c>
      <x:c r="I28" s="36" t="n">
        <x:f>IF(E28=0,0,F28/E28)</x:f>
        <x:v>0</x:v>
      </x:c>
      <x:c r="J28" s="38" t="n">
        <x:f>IF(F28=0,0,C28/F28)</x:f>
        <x:v>0</x:v>
      </x:c>
      <x:c r="K28" s="40" t="n">
        <x:f>IF(C28=0,0,G28/C28)</x:f>
        <x:v>0</x:v>
      </x:c>
      <x:c r="M28" s="42" t="n">
        <x:f>IF(SUM($C$5:$C$50)=0,0,C28/SUM($C$5:$C$50))</x:f>
        <x:v>0</x:v>
      </x:c>
    </x:row>
    <x:row r="29">
      <x:c r="A29" s="32"/>
      <x:c r="B29" s="30"/>
      <x:c r="C29" s="34"/>
      <x:c r="D29" s="30"/>
      <x:c r="E29" s="30"/>
      <x:c r="F29" s="30"/>
      <x:c r="G29" s="34"/>
      <x:c r="H29" s="36" t="n">
        <x:f>IF(D29=0,0,E29/D29)</x:f>
        <x:v>0</x:v>
      </x:c>
      <x:c r="I29" s="36" t="n">
        <x:f>IF(E29=0,0,F29/E29)</x:f>
        <x:v>0</x:v>
      </x:c>
      <x:c r="J29" s="38" t="n">
        <x:f>IF(F29=0,0,C29/F29)</x:f>
        <x:v>0</x:v>
      </x:c>
      <x:c r="K29" s="40" t="n">
        <x:f>IF(C29=0,0,G29/C29)</x:f>
        <x:v>0</x:v>
      </x:c>
      <x:c r="M29" s="42" t="n">
        <x:f>IF(SUM($C$5:$C$50)=0,0,C29/SUM($C$5:$C$50))</x:f>
        <x:v>0</x:v>
      </x:c>
    </x:row>
    <x:row r="30">
      <x:c r="A30" s="32"/>
      <x:c r="B30" s="30"/>
      <x:c r="C30" s="34"/>
      <x:c r="D30" s="30"/>
      <x:c r="E30" s="30"/>
      <x:c r="F30" s="30"/>
      <x:c r="G30" s="34"/>
      <x:c r="H30" s="36" t="n">
        <x:f>IF(D30=0,0,E30/D30)</x:f>
        <x:v>0</x:v>
      </x:c>
      <x:c r="I30" s="36" t="n">
        <x:f>IF(E30=0,0,F30/E30)</x:f>
        <x:v>0</x:v>
      </x:c>
      <x:c r="J30" s="38" t="n">
        <x:f>IF(F30=0,0,C30/F30)</x:f>
        <x:v>0</x:v>
      </x:c>
      <x:c r="K30" s="40" t="n">
        <x:f>IF(C30=0,0,G30/C30)</x:f>
        <x:v>0</x:v>
      </x:c>
      <x:c r="M30" s="42" t="n">
        <x:f>IF(SUM($C$5:$C$50)=0,0,C30/SUM($C$5:$C$50))</x:f>
        <x:v>0</x:v>
      </x:c>
    </x:row>
    <x:row r="31">
      <x:c r="A31" s="32"/>
      <x:c r="B31" s="30"/>
      <x:c r="C31" s="34"/>
      <x:c r="D31" s="30"/>
      <x:c r="E31" s="30"/>
      <x:c r="F31" s="30"/>
      <x:c r="G31" s="34"/>
      <x:c r="H31" s="36" t="n">
        <x:f>IF(D31=0,0,E31/D31)</x:f>
        <x:v>0</x:v>
      </x:c>
      <x:c r="I31" s="36" t="n">
        <x:f>IF(E31=0,0,F31/E31)</x:f>
        <x:v>0</x:v>
      </x:c>
      <x:c r="J31" s="38" t="n">
        <x:f>IF(F31=0,0,C31/F31)</x:f>
        <x:v>0</x:v>
      </x:c>
      <x:c r="K31" s="40" t="n">
        <x:f>IF(C31=0,0,G31/C31)</x:f>
        <x:v>0</x:v>
      </x:c>
      <x:c r="M31" s="42" t="n">
        <x:f>IF(SUM($C$5:$C$50)=0,0,C31/SUM($C$5:$C$50))</x:f>
        <x:v>0</x:v>
      </x:c>
    </x:row>
    <x:row r="32">
      <x:c r="A32" s="32"/>
      <x:c r="B32" s="30"/>
      <x:c r="C32" s="34"/>
      <x:c r="D32" s="30"/>
      <x:c r="E32" s="30"/>
      <x:c r="F32" s="30"/>
      <x:c r="G32" s="34"/>
      <x:c r="H32" s="36" t="n">
        <x:f>IF(D32=0,0,E32/D32)</x:f>
        <x:v>0</x:v>
      </x:c>
      <x:c r="I32" s="36" t="n">
        <x:f>IF(E32=0,0,F32/E32)</x:f>
        <x:v>0</x:v>
      </x:c>
      <x:c r="J32" s="38" t="n">
        <x:f>IF(F32=0,0,C32/F32)</x:f>
        <x:v>0</x:v>
      </x:c>
      <x:c r="K32" s="40" t="n">
        <x:f>IF(C32=0,0,G32/C32)</x:f>
        <x:v>0</x:v>
      </x:c>
      <x:c r="M32" s="42" t="n">
        <x:f>IF(SUM($C$5:$C$50)=0,0,C32/SUM($C$5:$C$50))</x:f>
        <x:v>0</x:v>
      </x:c>
    </x:row>
    <x:row r="33">
      <x:c r="A33" s="32"/>
      <x:c r="B33" s="30"/>
      <x:c r="C33" s="34"/>
      <x:c r="D33" s="30"/>
      <x:c r="E33" s="30"/>
      <x:c r="F33" s="30"/>
      <x:c r="G33" s="34"/>
      <x:c r="H33" s="36" t="n">
        <x:f>IF(D33=0,0,E33/D33)</x:f>
        <x:v>0</x:v>
      </x:c>
      <x:c r="I33" s="36" t="n">
        <x:f>IF(E33=0,0,F33/E33)</x:f>
        <x:v>0</x:v>
      </x:c>
      <x:c r="J33" s="38" t="n">
        <x:f>IF(F33=0,0,C33/F33)</x:f>
        <x:v>0</x:v>
      </x:c>
      <x:c r="K33" s="40" t="n">
        <x:f>IF(C33=0,0,G33/C33)</x:f>
        <x:v>0</x:v>
      </x:c>
      <x:c r="M33" s="42" t="n">
        <x:f>IF(SUM($C$5:$C$50)=0,0,C33/SUM($C$5:$C$50))</x:f>
        <x:v>0</x:v>
      </x:c>
    </x:row>
    <x:row r="34">
      <x:c r="A34" s="32"/>
      <x:c r="B34" s="30"/>
      <x:c r="C34" s="34"/>
      <x:c r="D34" s="30"/>
      <x:c r="E34" s="30"/>
      <x:c r="F34" s="30"/>
      <x:c r="G34" s="34"/>
      <x:c r="H34" s="36" t="n">
        <x:f>IF(D34=0,0,E34/D34)</x:f>
        <x:v>0</x:v>
      </x:c>
      <x:c r="I34" s="36" t="n">
        <x:f>IF(E34=0,0,F34/E34)</x:f>
        <x:v>0</x:v>
      </x:c>
      <x:c r="J34" s="38" t="n">
        <x:f>IF(F34=0,0,C34/F34)</x:f>
        <x:v>0</x:v>
      </x:c>
      <x:c r="K34" s="40" t="n">
        <x:f>IF(C34=0,0,G34/C34)</x:f>
        <x:v>0</x:v>
      </x:c>
      <x:c r="M34" s="42" t="n">
        <x:f>IF(SUM($C$5:$C$50)=0,0,C34/SUM($C$5:$C$50))</x:f>
        <x:v>0</x:v>
      </x:c>
    </x:row>
    <x:row r="35">
      <x:c r="A35" s="32"/>
      <x:c r="B35" s="30"/>
      <x:c r="C35" s="34"/>
      <x:c r="D35" s="30"/>
      <x:c r="E35" s="30"/>
      <x:c r="F35" s="30"/>
      <x:c r="G35" s="34"/>
      <x:c r="H35" s="36" t="n">
        <x:f>IF(D35=0,0,E35/D35)</x:f>
        <x:v>0</x:v>
      </x:c>
      <x:c r="I35" s="36" t="n">
        <x:f>IF(E35=0,0,F35/E35)</x:f>
        <x:v>0</x:v>
      </x:c>
      <x:c r="J35" s="38" t="n">
        <x:f>IF(F35=0,0,C35/F35)</x:f>
        <x:v>0</x:v>
      </x:c>
      <x:c r="K35" s="40" t="n">
        <x:f>IF(C35=0,0,G35/C35)</x:f>
        <x:v>0</x:v>
      </x:c>
      <x:c r="M35" s="42" t="n">
        <x:f>IF(SUM($C$5:$C$50)=0,0,C35/SUM($C$5:$C$50))</x:f>
        <x:v>0</x:v>
      </x:c>
    </x:row>
    <x:row r="36">
      <x:c r="A36" s="32"/>
      <x:c r="B36" s="30"/>
      <x:c r="C36" s="34"/>
      <x:c r="D36" s="30"/>
      <x:c r="E36" s="30"/>
      <x:c r="F36" s="30"/>
      <x:c r="G36" s="34"/>
      <x:c r="H36" s="36" t="n">
        <x:f>IF(D36=0,0,E36/D36)</x:f>
        <x:v>0</x:v>
      </x:c>
      <x:c r="I36" s="36" t="n">
        <x:f>IF(E36=0,0,F36/E36)</x:f>
        <x:v>0</x:v>
      </x:c>
      <x:c r="J36" s="38" t="n">
        <x:f>IF(F36=0,0,C36/F36)</x:f>
        <x:v>0</x:v>
      </x:c>
      <x:c r="K36" s="40" t="n">
        <x:f>IF(C36=0,0,G36/C36)</x:f>
        <x:v>0</x:v>
      </x:c>
      <x:c r="M36" s="42" t="n">
        <x:f>IF(SUM($C$5:$C$50)=0,0,C36/SUM($C$5:$C$50))</x:f>
        <x:v>0</x:v>
      </x:c>
    </x:row>
    <x:row r="37">
      <x:c r="A37" s="32"/>
      <x:c r="B37" s="30"/>
      <x:c r="C37" s="34"/>
      <x:c r="D37" s="30"/>
      <x:c r="E37" s="30"/>
      <x:c r="F37" s="30"/>
      <x:c r="G37" s="34"/>
      <x:c r="H37" s="36" t="n">
        <x:f>IF(D37=0,0,E37/D37)</x:f>
        <x:v>0</x:v>
      </x:c>
      <x:c r="I37" s="36" t="n">
        <x:f>IF(E37=0,0,F37/E37)</x:f>
        <x:v>0</x:v>
      </x:c>
      <x:c r="J37" s="38" t="n">
        <x:f>IF(F37=0,0,C37/F37)</x:f>
        <x:v>0</x:v>
      </x:c>
      <x:c r="K37" s="40" t="n">
        <x:f>IF(C37=0,0,G37/C37)</x:f>
        <x:v>0</x:v>
      </x:c>
      <x:c r="M37" s="42" t="n">
        <x:f>IF(SUM($C$5:$C$50)=0,0,C37/SUM($C$5:$C$50))</x:f>
        <x:v>0</x:v>
      </x:c>
    </x:row>
    <x:row r="38">
      <x:c r="A38" s="32"/>
      <x:c r="B38" s="30"/>
      <x:c r="C38" s="34"/>
      <x:c r="D38" s="30"/>
      <x:c r="E38" s="30"/>
      <x:c r="F38" s="30"/>
      <x:c r="G38" s="34"/>
      <x:c r="H38" s="36" t="n">
        <x:f>IF(D38=0,0,E38/D38)</x:f>
        <x:v>0</x:v>
      </x:c>
      <x:c r="I38" s="36" t="n">
        <x:f>IF(E38=0,0,F38/E38)</x:f>
        <x:v>0</x:v>
      </x:c>
      <x:c r="J38" s="38" t="n">
        <x:f>IF(F38=0,0,C38/F38)</x:f>
        <x:v>0</x:v>
      </x:c>
      <x:c r="K38" s="40" t="n">
        <x:f>IF(C38=0,0,G38/C38)</x:f>
        <x:v>0</x:v>
      </x:c>
      <x:c r="M38" s="42" t="n">
        <x:f>IF(SUM($C$5:$C$50)=0,0,C38/SUM($C$5:$C$50))</x:f>
        <x:v>0</x:v>
      </x:c>
    </x:row>
    <x:row r="39">
      <x:c r="A39" s="32"/>
      <x:c r="B39" s="30"/>
      <x:c r="C39" s="34"/>
      <x:c r="D39" s="30"/>
      <x:c r="E39" s="30"/>
      <x:c r="F39" s="30"/>
      <x:c r="G39" s="34"/>
      <x:c r="H39" s="36" t="n">
        <x:f>IF(D39=0,0,E39/D39)</x:f>
        <x:v>0</x:v>
      </x:c>
      <x:c r="I39" s="36" t="n">
        <x:f>IF(E39=0,0,F39/E39)</x:f>
        <x:v>0</x:v>
      </x:c>
      <x:c r="J39" s="38" t="n">
        <x:f>IF(F39=0,0,C39/F39)</x:f>
        <x:v>0</x:v>
      </x:c>
      <x:c r="K39" s="40" t="n">
        <x:f>IF(C39=0,0,G39/C39)</x:f>
        <x:v>0</x:v>
      </x:c>
      <x:c r="M39" s="42" t="n">
        <x:f>IF(SUM($C$5:$C$50)=0,0,C39/SUM($C$5:$C$50))</x:f>
        <x:v>0</x:v>
      </x:c>
    </x:row>
    <x:row r="40">
      <x:c r="A40" s="32"/>
      <x:c r="B40" s="30"/>
      <x:c r="C40" s="34"/>
      <x:c r="D40" s="30"/>
      <x:c r="E40" s="30"/>
      <x:c r="F40" s="30"/>
      <x:c r="G40" s="34"/>
      <x:c r="H40" s="36" t="n">
        <x:f>IF(D40=0,0,E40/D40)</x:f>
        <x:v>0</x:v>
      </x:c>
      <x:c r="I40" s="36" t="n">
        <x:f>IF(E40=0,0,F40/E40)</x:f>
        <x:v>0</x:v>
      </x:c>
      <x:c r="J40" s="38" t="n">
        <x:f>IF(F40=0,0,C40/F40)</x:f>
        <x:v>0</x:v>
      </x:c>
      <x:c r="K40" s="40" t="n">
        <x:f>IF(C40=0,0,G40/C40)</x:f>
        <x:v>0</x:v>
      </x:c>
      <x:c r="M40" s="42" t="n">
        <x:f>IF(SUM($C$5:$C$50)=0,0,C40/SUM($C$5:$C$50))</x:f>
        <x:v>0</x:v>
      </x:c>
    </x:row>
    <x:row r="41">
      <x:c r="A41" s="32"/>
      <x:c r="B41" s="30"/>
      <x:c r="C41" s="34"/>
      <x:c r="D41" s="30"/>
      <x:c r="E41" s="30"/>
      <x:c r="F41" s="30"/>
      <x:c r="G41" s="34"/>
      <x:c r="H41" s="36" t="n">
        <x:f>IF(D41=0,0,E41/D41)</x:f>
        <x:v>0</x:v>
      </x:c>
      <x:c r="I41" s="36" t="n">
        <x:f>IF(E41=0,0,F41/E41)</x:f>
        <x:v>0</x:v>
      </x:c>
      <x:c r="J41" s="38" t="n">
        <x:f>IF(F41=0,0,C41/F41)</x:f>
        <x:v>0</x:v>
      </x:c>
      <x:c r="K41" s="40" t="n">
        <x:f>IF(C41=0,0,G41/C41)</x:f>
        <x:v>0</x:v>
      </x:c>
      <x:c r="M41" s="42" t="n">
        <x:f>IF(SUM($C$5:$C$50)=0,0,C41/SUM($C$5:$C$50))</x:f>
        <x:v>0</x:v>
      </x:c>
    </x:row>
    <x:row r="42">
      <x:c r="A42" s="32"/>
      <x:c r="B42" s="30"/>
      <x:c r="C42" s="34"/>
      <x:c r="D42" s="30"/>
      <x:c r="E42" s="30"/>
      <x:c r="F42" s="30"/>
      <x:c r="G42" s="34"/>
      <x:c r="H42" s="36" t="n">
        <x:f>IF(D42=0,0,E42/D42)</x:f>
        <x:v>0</x:v>
      </x:c>
      <x:c r="I42" s="36" t="n">
        <x:f>IF(E42=0,0,F42/E42)</x:f>
        <x:v>0</x:v>
      </x:c>
      <x:c r="J42" s="38" t="n">
        <x:f>IF(F42=0,0,C42/F42)</x:f>
        <x:v>0</x:v>
      </x:c>
      <x:c r="K42" s="40" t="n">
        <x:f>IF(C42=0,0,G42/C42)</x:f>
        <x:v>0</x:v>
      </x:c>
      <x:c r="M42" s="42" t="n">
        <x:f>IF(SUM($C$5:$C$50)=0,0,C42/SUM($C$5:$C$50))</x:f>
        <x:v>0</x:v>
      </x:c>
    </x:row>
    <x:row r="43">
      <x:c r="A43" s="32"/>
      <x:c r="B43" s="30"/>
      <x:c r="C43" s="34"/>
      <x:c r="D43" s="30"/>
      <x:c r="E43" s="30"/>
      <x:c r="F43" s="30"/>
      <x:c r="G43" s="34"/>
      <x:c r="H43" s="36" t="n">
        <x:f>IF(D43=0,0,E43/D43)</x:f>
        <x:v>0</x:v>
      </x:c>
      <x:c r="I43" s="36" t="n">
        <x:f>IF(E43=0,0,F43/E43)</x:f>
        <x:v>0</x:v>
      </x:c>
      <x:c r="J43" s="38" t="n">
        <x:f>IF(F43=0,0,C43/F43)</x:f>
        <x:v>0</x:v>
      </x:c>
      <x:c r="K43" s="40" t="n">
        <x:f>IF(C43=0,0,G43/C43)</x:f>
        <x:v>0</x:v>
      </x:c>
      <x:c r="M43" s="42" t="n">
        <x:f>IF(SUM($C$5:$C$50)=0,0,C43/SUM($C$5:$C$50))</x:f>
        <x:v>0</x:v>
      </x:c>
    </x:row>
    <x:row r="44">
      <x:c r="A44" s="32"/>
      <x:c r="B44" s="30"/>
      <x:c r="C44" s="34"/>
      <x:c r="D44" s="30"/>
      <x:c r="E44" s="30"/>
      <x:c r="F44" s="30"/>
      <x:c r="G44" s="34"/>
      <x:c r="H44" s="36" t="n">
        <x:f>IF(D44=0,0,E44/D44)</x:f>
        <x:v>0</x:v>
      </x:c>
      <x:c r="I44" s="36" t="n">
        <x:f>IF(E44=0,0,F44/E44)</x:f>
        <x:v>0</x:v>
      </x:c>
      <x:c r="J44" s="38" t="n">
        <x:f>IF(F44=0,0,C44/F44)</x:f>
        <x:v>0</x:v>
      </x:c>
      <x:c r="K44" s="40" t="n">
        <x:f>IF(C44=0,0,G44/C44)</x:f>
        <x:v>0</x:v>
      </x:c>
      <x:c r="M44" s="42" t="n">
        <x:f>IF(SUM($C$5:$C$50)=0,0,C44/SUM($C$5:$C$50))</x:f>
        <x:v>0</x:v>
      </x:c>
    </x:row>
    <x:row r="45">
      <x:c r="A45" s="32"/>
      <x:c r="B45" s="30"/>
      <x:c r="C45" s="34"/>
      <x:c r="D45" s="30"/>
      <x:c r="E45" s="30"/>
      <x:c r="F45" s="30"/>
      <x:c r="G45" s="34"/>
      <x:c r="H45" s="36" t="n">
        <x:f>IF(D45=0,0,E45/D45)</x:f>
        <x:v>0</x:v>
      </x:c>
      <x:c r="I45" s="36" t="n">
        <x:f>IF(E45=0,0,F45/E45)</x:f>
        <x:v>0</x:v>
      </x:c>
      <x:c r="J45" s="38" t="n">
        <x:f>IF(F45=0,0,C45/F45)</x:f>
        <x:v>0</x:v>
      </x:c>
      <x:c r="K45" s="40" t="n">
        <x:f>IF(C45=0,0,G45/C45)</x:f>
        <x:v>0</x:v>
      </x:c>
      <x:c r="M45" s="42" t="n">
        <x:f>IF(SUM($C$5:$C$50)=0,0,C45/SUM($C$5:$C$50))</x:f>
        <x:v>0</x:v>
      </x:c>
    </x:row>
    <x:row r="46">
      <x:c r="A46" s="32"/>
      <x:c r="B46" s="30"/>
      <x:c r="C46" s="34"/>
      <x:c r="D46" s="30"/>
      <x:c r="E46" s="30"/>
      <x:c r="F46" s="30"/>
      <x:c r="G46" s="34"/>
      <x:c r="H46" s="36" t="n">
        <x:f>IF(D46=0,0,E46/D46)</x:f>
        <x:v>0</x:v>
      </x:c>
      <x:c r="I46" s="36" t="n">
        <x:f>IF(E46=0,0,F46/E46)</x:f>
        <x:v>0</x:v>
      </x:c>
      <x:c r="J46" s="38" t="n">
        <x:f>IF(F46=0,0,C46/F46)</x:f>
        <x:v>0</x:v>
      </x:c>
      <x:c r="K46" s="40" t="n">
        <x:f>IF(C46=0,0,G46/C46)</x:f>
        <x:v>0</x:v>
      </x:c>
      <x:c r="M46" s="42" t="n">
        <x:f>IF(SUM($C$5:$C$50)=0,0,C46/SUM($C$5:$C$50))</x:f>
        <x:v>0</x:v>
      </x:c>
    </x:row>
    <x:row r="47">
      <x:c r="A47" s="32"/>
      <x:c r="B47" s="30"/>
      <x:c r="C47" s="34"/>
      <x:c r="D47" s="30"/>
      <x:c r="E47" s="30"/>
      <x:c r="F47" s="30"/>
      <x:c r="G47" s="34"/>
      <x:c r="H47" s="36" t="n">
        <x:f>IF(D47=0,0,E47/D47)</x:f>
        <x:v>0</x:v>
      </x:c>
      <x:c r="I47" s="36" t="n">
        <x:f>IF(E47=0,0,F47/E47)</x:f>
        <x:v>0</x:v>
      </x:c>
      <x:c r="J47" s="38" t="n">
        <x:f>IF(F47=0,0,C47/F47)</x:f>
        <x:v>0</x:v>
      </x:c>
      <x:c r="K47" s="40" t="n">
        <x:f>IF(C47=0,0,G47/C47)</x:f>
        <x:v>0</x:v>
      </x:c>
      <x:c r="M47" s="42" t="n">
        <x:f>IF(SUM($C$5:$C$50)=0,0,C47/SUM($C$5:$C$50))</x:f>
        <x:v>0</x:v>
      </x:c>
    </x:row>
    <x:row r="48">
      <x:c r="A48" s="32"/>
      <x:c r="B48" s="30"/>
      <x:c r="C48" s="34"/>
      <x:c r="D48" s="30"/>
      <x:c r="E48" s="30"/>
      <x:c r="F48" s="30"/>
      <x:c r="G48" s="34"/>
      <x:c r="H48" s="36" t="n">
        <x:f>IF(D48=0,0,E48/D48)</x:f>
        <x:v>0</x:v>
      </x:c>
      <x:c r="I48" s="36" t="n">
        <x:f>IF(E48=0,0,F48/E48)</x:f>
        <x:v>0</x:v>
      </x:c>
      <x:c r="J48" s="38" t="n">
        <x:f>IF(F48=0,0,C48/F48)</x:f>
        <x:v>0</x:v>
      </x:c>
      <x:c r="K48" s="40" t="n">
        <x:f>IF(C48=0,0,G48/C48)</x:f>
        <x:v>0</x:v>
      </x:c>
      <x:c r="M48" s="42" t="n">
        <x:f>IF(SUM($C$5:$C$50)=0,0,C48/SUM($C$5:$C$50))</x:f>
        <x:v>0</x:v>
      </x:c>
    </x:row>
    <x:row r="49">
      <x:c r="A49" s="32"/>
      <x:c r="B49" s="30"/>
      <x:c r="C49" s="34"/>
      <x:c r="D49" s="30"/>
      <x:c r="E49" s="30"/>
      <x:c r="F49" s="30"/>
      <x:c r="G49" s="34"/>
      <x:c r="H49" s="36" t="n">
        <x:f>IF(D49=0,0,E49/D49)</x:f>
        <x:v>0</x:v>
      </x:c>
      <x:c r="I49" s="36" t="n">
        <x:f>IF(E49=0,0,F49/E49)</x:f>
        <x:v>0</x:v>
      </x:c>
      <x:c r="J49" s="38" t="n">
        <x:f>IF(F49=0,0,C49/F49)</x:f>
        <x:v>0</x:v>
      </x:c>
      <x:c r="K49" s="40" t="n">
        <x:f>IF(C49=0,0,G49/C49)</x:f>
        <x:v>0</x:v>
      </x:c>
      <x:c r="M49" s="42" t="n">
        <x:f>IF(SUM($C$5:$C$50)=0,0,C49/SUM($C$5:$C$50))</x:f>
        <x:v>0</x:v>
      </x:c>
    </x:row>
    <x:row r="50">
      <x:c r="A50" s="32"/>
      <x:c r="B50" s="30"/>
      <x:c r="C50" s="34"/>
      <x:c r="D50" s="30"/>
      <x:c r="E50" s="30"/>
      <x:c r="F50" s="30"/>
      <x:c r="G50" s="34"/>
      <x:c r="H50" s="36" t="n">
        <x:f>IF(D50=0,0,E50/D50)</x:f>
        <x:v>0</x:v>
      </x:c>
      <x:c r="I50" s="36" t="n">
        <x:f>IF(E50=0,0,F50/E50)</x:f>
        <x:v>0</x:v>
      </x:c>
      <x:c r="J50" s="38" t="n">
        <x:f>IF(F50=0,0,C50/F50)</x:f>
        <x:v>0</x:v>
      </x:c>
      <x:c r="K50" s="40" t="n">
        <x:f>IF(C50=0,0,G50/C50)</x:f>
        <x:v>0</x:v>
      </x:c>
      <x:c r="M50" s="42" t="n">
        <x:f>IF(SUM($C$5:$C$50)=0,0,C50/SUM($C$5:$C$50))</x:f>
        <x:v>0</x:v>
      </x:c>
    </x:row>
  </x:sheetData>
  <x:mergeCells>
    <x:mergeCell ref="A1:N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6" hidden="0" customWidth="1"/>
    <x:col min="4" max="4" width="15" hidden="0" customWidth="1"/>
    <x:col min="5" max="5" width="15" hidden="0" customWidth="1"/>
    <x:col min="6" max="6" width="12" hidden="0" customWidth="1"/>
    <x:col min="7" max="7" width="12" hidden="0" customWidth="1"/>
    <x:col min="8" max="8" width="14" hidden="0" customWidth="1"/>
    <x:col min="9" max="9" width="14" hidden="0" customWidth="1"/>
    <x:col min="10" max="10" width="40" hidden="0" customWidth="1"/>
    <x:col min="11" max="11" width="30" hidden="0" customWidth="1"/>
  </x:cols>
  <x:sheetData>
    <x:row r="1">
      <x:c r="A1" s="5" t="str">
        <x:v>Creative Fatigue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s="21" t="str">
        <x:v>Creative ID</x:v>
      </x:c>
      <x:c r="B4" s="21" t="str">
        <x:v>Current Spend</x:v>
      </x:c>
      <x:c r="C4" s="21" t="str">
        <x:v>Current Frequency</x:v>
      </x:c>
      <x:c r="D4" s="21" t="str">
        <x:v>CTR vs Prior %</x:v>
      </x:c>
      <x:c r="E4" s="21" t="str">
        <x:v>CPA vs Prior %</x:v>
      </x:c>
      <x:c r="F4" s="21" t="str">
        <x:v>Spend Share</x:v>
      </x:c>
      <x:c r="G4" s="21" t="str">
        <x:v>Age Days</x:v>
      </x:c>
      <x:c r="H4" s="21" t="str">
        <x:v>Fatigue Score</x:v>
      </x:c>
      <x:c r="I4" s="21" t="str">
        <x:v>State</x:v>
      </x:c>
      <x:c r="J4" s="21" t="str">
        <x:v>Action</x:v>
      </x:c>
      <x:c r="K4" s="21" t="str">
        <x:v>Notes</x:v>
      </x:c>
    </x:row>
    <x:row r="5">
      <x:c r="A5" t="str">
        <x:v>CR-001</x:v>
      </x:c>
      <x:c r="B5" s="38" t="n">
        <x:f>SUMIF('Weekly Performance'!B5:B50,A5,'Weekly Performance'!C5:C50)</x:f>
        <x:v>8000</x:v>
      </x:c>
      <x:c r="C5" t="n">
        <x:v>2.3</x:v>
      </x:c>
      <x:c r="D5" s="44" t="n">
        <x:v>-0.06</x:v>
      </x:c>
      <x:c r="E5" s="44" t="n">
        <x:v>0.13</x:v>
      </x:c>
      <x:c r="F5" s="42" t="n">
        <x:f>IF(SUM('Weekly Performance'!C5:C50)=0,0,B5/SUM('Weekly Performance'!C5:C50))</x:f>
        <x:v>0.29411764705882354</x:v>
      </x:c>
      <x:c r="G5" s="47" t="n">
        <x:f>TODAY()-VLOOKUP(A5,'Creative Registry'!A5:H50,8,FALSE)</x:f>
        <x:v>18</x:v>
      </x:c>
      <x:c r="H5" t="n">
        <x:f>MIN(100,MAX(0,(-D5)*350+MAX(0,E5)*350+MAX(0,C5-3)*10+MAX(0,G5-30)*0.5))</x:f>
        <x:v>66.5</x:v>
      </x:c>
      <x:c r="I5" t="str">
        <x:f>IF(H5&gt;=65,"Investigate",IF(H5&gt;=40,"Watch","Healthy"))</x:f>
        <x:v>Investigate</x:v>
      </x:c>
      <x:c r="J5" t="str">
        <x:f>IF(I5="Investigate","Review concept/auction/LP before replacing",IF(I5="Watch","Monitor next period","Keep running"))</x:f>
        <x:v>Review concept/auction/LP before replacing</x:v>
      </x:c>
    </x:row>
    <x:row r="6">
      <x:c r="A6" t="str">
        <x:v>CR-002</x:v>
      </x:c>
      <x:c r="B6" s="38" t="n">
        <x:f>SUMIF('Weekly Performance'!B5:B50,A6,'Weekly Performance'!C5:C50)</x:f>
        <x:v>7200</x:v>
      </x:c>
      <x:c r="C6" t="n">
        <x:v>2.6</x:v>
      </x:c>
      <x:c r="D6" s="44" t="n">
        <x:v>-0.04</x:v>
      </x:c>
      <x:c r="E6" s="44" t="n">
        <x:v>0.16</x:v>
      </x:c>
      <x:c r="F6" s="42" t="n">
        <x:f>IF(SUM('Weekly Performance'!C5:C50)=0,0,B6/SUM('Weekly Performance'!C5:C50))</x:f>
        <x:v>0.2647058823529412</x:v>
      </x:c>
      <x:c r="G6" s="47" t="n">
        <x:f>TODAY()-VLOOKUP(A6,'Creative Registry'!A5:H50,8,FALSE)</x:f>
        <x:v>16</x:v>
      </x:c>
      <x:c r="H6" t="n">
        <x:f>MIN(100,MAX(0,(-D6)*350+MAX(0,E6)*350+MAX(0,C6-3)*10+MAX(0,G6-30)*0.5))</x:f>
        <x:v>70</x:v>
      </x:c>
      <x:c r="I6" t="str">
        <x:f>IF(H6&gt;=65,"Investigate",IF(H6&gt;=40,"Watch","Healthy"))</x:f>
        <x:v>Investigate</x:v>
      </x:c>
      <x:c r="J6" t="str">
        <x:f>IF(I6="Investigate","Review concept/auction/LP before replacing",IF(I6="Watch","Monitor next period","Keep running"))</x:f>
        <x:v>Review concept/auction/LP before replacing</x:v>
      </x:c>
    </x:row>
    <x:row r="7">
      <x:c r="A7" t="str">
        <x:v>CR-003</x:v>
      </x:c>
      <x:c r="B7" s="38" t="n">
        <x:f>SUMIF('Weekly Performance'!B5:B50,A7,'Weekly Performance'!C5:C50)</x:f>
        <x:v>6400</x:v>
      </x:c>
      <x:c r="C7" t="n">
        <x:v>2.9</x:v>
      </x:c>
      <x:c r="D7" s="44" t="n">
        <x:v>-0.020000000000000004</x:v>
      </x:c>
      <x:c r="E7" s="44" t="n">
        <x:v>0.19</x:v>
      </x:c>
      <x:c r="F7" s="42" t="n">
        <x:f>IF(SUM('Weekly Performance'!C5:C50)=0,0,B7/SUM('Weekly Performance'!C5:C50))</x:f>
        <x:v>0.23529411764705882</x:v>
      </x:c>
      <x:c r="G7" s="47" t="n">
        <x:f>TODAY()-VLOOKUP(A7,'Creative Registry'!A5:H50,8,FALSE)</x:f>
        <x:v>14</x:v>
      </x:c>
      <x:c r="H7" t="n">
        <x:f>MIN(100,MAX(0,(-D7)*350+MAX(0,E7)*350+MAX(0,C7-3)*10+MAX(0,G7-30)*0.5))</x:f>
        <x:v>73.5</x:v>
      </x:c>
      <x:c r="I7" t="str">
        <x:f>IF(H7&gt;=65,"Investigate",IF(H7&gt;=40,"Watch","Healthy"))</x:f>
        <x:v>Investigate</x:v>
      </x:c>
      <x:c r="J7" t="str">
        <x:f>IF(I7="Investigate","Review concept/auction/LP before replacing",IF(I7="Watch","Monitor next period","Keep running"))</x:f>
        <x:v>Review concept/auction/LP before replacing</x:v>
      </x:c>
    </x:row>
    <x:row r="8">
      <x:c r="A8" t="str">
        <x:v>CR-004</x:v>
      </x:c>
      <x:c r="B8" s="38" t="n">
        <x:f>SUMIF('Weekly Performance'!B5:B50,A8,'Weekly Performance'!C5:C50)</x:f>
        <x:v>5600</x:v>
      </x:c>
      <x:c r="C8" t="n">
        <x:v>3.2</x:v>
      </x:c>
      <x:c r="D8" s="44" t="n">
        <x:v>0</x:v>
      </x:c>
      <x:c r="E8" s="44" t="n">
        <x:v>0.22</x:v>
      </x:c>
      <x:c r="F8" s="42" t="n">
        <x:f>IF(SUM('Weekly Performance'!C5:C50)=0,0,B8/SUM('Weekly Performance'!C5:C50))</x:f>
        <x:v>0.20588235294117646</x:v>
      </x:c>
      <x:c r="G8" s="47" t="n">
        <x:f>TODAY()-VLOOKUP(A8,'Creative Registry'!A5:H50,8,FALSE)</x:f>
        <x:v>12</x:v>
      </x:c>
      <x:c r="H8" t="n">
        <x:f>MIN(100,MAX(0,(-D8)*350+MAX(0,E8)*350+MAX(0,C8-3)*10+MAX(0,G8-30)*0.5))</x:f>
        <x:v>79</x:v>
      </x:c>
      <x:c r="I8" t="str">
        <x:f>IF(H8&gt;=65,"Investigate",IF(H8&gt;=40,"Watch","Healthy"))</x:f>
        <x:v>Investigate</x:v>
      </x:c>
      <x:c r="J8" t="str">
        <x:f>IF(I8="Investigate","Review concept/auction/LP before replacing",IF(I8="Watch","Monitor next period","Keep running"))</x:f>
        <x:v>Review concept/auction/LP before replacing</x:v>
      </x:c>
    </x:row>
    <x:row r="9">
      <x:c r="B9" s="38"/>
      <x:c r="D9" s="44"/>
      <x:c r="E9" s="44"/>
      <x:c r="F9" s="42"/>
      <x:c r="G9" s="47"/>
    </x:row>
    <x:row r="10">
      <x:c r="B10" s="38"/>
      <x:c r="D10" s="44"/>
      <x:c r="E10" s="44"/>
      <x:c r="F10" s="42"/>
      <x:c r="G10" s="47"/>
    </x:row>
    <x:row r="11">
      <x:c r="B11" s="38"/>
      <x:c r="D11" s="44"/>
      <x:c r="E11" s="44"/>
      <x:c r="F11" s="42"/>
      <x:c r="G11" s="47"/>
    </x:row>
    <x:row r="12">
      <x:c r="B12" s="38"/>
      <x:c r="D12" s="44"/>
      <x:c r="E12" s="44"/>
      <x:c r="F12" s="42"/>
      <x:c r="G12" s="47"/>
    </x:row>
    <x:row r="13">
      <x:c r="B13" s="38"/>
      <x:c r="D13" s="44"/>
      <x:c r="E13" s="44"/>
      <x:c r="F13" s="42"/>
      <x:c r="G13" s="47"/>
    </x:row>
    <x:row r="14">
      <x:c r="B14" s="38"/>
      <x:c r="D14" s="44"/>
      <x:c r="E14" s="44"/>
      <x:c r="F14" s="42"/>
      <x:c r="G14" s="47"/>
    </x:row>
    <x:row r="15">
      <x:c r="B15" s="38"/>
      <x:c r="D15" s="44"/>
      <x:c r="E15" s="44"/>
      <x:c r="F15" s="42"/>
      <x:c r="G15" s="47"/>
    </x:row>
    <x:row r="16">
      <x:c r="B16" s="38"/>
      <x:c r="D16" s="44"/>
      <x:c r="E16" s="44"/>
      <x:c r="F16" s="42"/>
      <x:c r="G16" s="47"/>
    </x:row>
    <x:row r="17">
      <x:c r="B17" s="38"/>
      <x:c r="D17" s="44"/>
      <x:c r="E17" s="44"/>
      <x:c r="F17" s="42"/>
      <x:c r="G17" s="47"/>
    </x:row>
    <x:row r="18">
      <x:c r="B18" s="38"/>
      <x:c r="D18" s="44"/>
      <x:c r="E18" s="44"/>
      <x:c r="F18" s="42"/>
      <x:c r="G18" s="47"/>
    </x:row>
    <x:row r="19">
      <x:c r="B19" s="38"/>
      <x:c r="D19" s="44"/>
      <x:c r="E19" s="44"/>
      <x:c r="F19" s="42"/>
      <x:c r="G19" s="47"/>
    </x:row>
    <x:row r="20">
      <x:c r="B20" s="38"/>
      <x:c r="D20" s="44"/>
      <x:c r="E20" s="44"/>
      <x:c r="F20" s="42"/>
      <x:c r="G20" s="47"/>
    </x:row>
  </x:sheetData>
  <x:mergeCells>
    <x:mergeCell ref="A1:K2"/>
  </x:mergeCells>
  <x:conditionalFormatting sqref="H5:H20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14" hidden="0" customWidth="1"/>
    <x:col min="4" max="4" width="14" hidden="0" customWidth="1"/>
    <x:col min="5" max="5" width="20" hidden="0" customWidth="1"/>
    <x:col min="6" max="6" width="15" hidden="0" customWidth="1"/>
    <x:col min="7" max="7" width="13" hidden="0" customWidth="1"/>
    <x:col min="8" max="8" width="13" hidden="0" customWidth="1"/>
    <x:col min="9" max="9" width="24" hidden="0" customWidth="1"/>
    <x:col min="10" max="10" width="12" hidden="0" customWidth="1"/>
    <x:col min="11" max="11" width="14" hidden="0" customWidth="1"/>
    <x:col min="12" max="12" width="40" hidden="0" customWidth="1"/>
  </x:cols>
  <x:sheetData>
    <x:row r="1">
      <x:c r="A1" s="5" t="str">
        <x:v>Creative Test Scorecard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4">
      <x:c r="A4" s="21" t="str">
        <x:v>Test ID</x:v>
      </x:c>
      <x:c r="B4" s="21" t="str">
        <x:v>Hypothesis</x:v>
      </x:c>
      <x:c r="C4" s="21" t="str">
        <x:v>Control</x:v>
      </x:c>
      <x:c r="D4" s="21" t="str">
        <x:v>Treatment</x:v>
      </x:c>
      <x:c r="E4" s="21" t="str">
        <x:v>Primary KPI</x:v>
      </x:c>
      <x:c r="F4" s="21" t="str">
        <x:v>Minimum Spend</x:v>
      </x:c>
      <x:c r="G4" s="21" t="str">
        <x:v>Start</x:v>
      </x:c>
      <x:c r="H4" s="21" t="str">
        <x:v>End</x:v>
      </x:c>
      <x:c r="I4" s="21" t="str">
        <x:v>Result</x:v>
      </x:c>
      <x:c r="J4" s="21" t="str">
        <x:v>Confidence</x:v>
      </x:c>
      <x:c r="K4" s="21" t="str">
        <x:v>Decision</x:v>
      </x:c>
      <x:c r="L4" s="21" t="str">
        <x:v>Learning</x:v>
      </x:c>
    </x:row>
    <x:row r="5">
      <x:c r="A5" s="30" t="str">
        <x:v>T-001</x:v>
      </x:c>
      <x:c r="B5" s="30" t="str">
        <x:v>Demo creative improves qualified CVR</x:v>
      </x:c>
      <x:c r="C5" s="30" t="str">
        <x:v>CR-001</x:v>
      </x:c>
      <x:c r="D5" s="30" t="str">
        <x:v>CR-002</x:v>
      </x:c>
      <x:c r="E5" s="30" t="str">
        <x:v>CPA</x:v>
      </x:c>
      <x:c r="F5" s="34" t="n">
        <x:v>5000</x:v>
      </x:c>
      <x:c r="G5" s="32" t="n">
        <x:v>46275</x:v>
      </x:c>
      <x:c r="H5" s="32" t="n">
        <x:v>46282</x:v>
      </x:c>
      <x:c r="I5" s="30" t="str"/>
      <x:c r="J5" s="30" t="str">
        <x:v>Medium</x:v>
      </x:c>
      <x:c r="K5" s="30" t="str"/>
      <x:c r="L5" s="30" t="str"/>
    </x:row>
    <x:row r="6">
      <x:c r="A6" s="30" t="str">
        <x:v>T-002</x:v>
      </x:c>
      <x:c r="B6" s="30" t="str">
        <x:v>Testimonial improves new-customer ROAS</x:v>
      </x:c>
      <x:c r="C6" s="30" t="str">
        <x:v>CR-001</x:v>
      </x:c>
      <x:c r="D6" s="30" t="str">
        <x:v>CR-003</x:v>
      </x:c>
      <x:c r="E6" s="30" t="str">
        <x:v>New-customer ROAS</x:v>
      </x:c>
      <x:c r="F6" s="34" t="n">
        <x:v>5000</x:v>
      </x:c>
      <x:c r="G6" s="32" t="n">
        <x:v>46275</x:v>
      </x:c>
      <x:c r="H6" s="32" t="n">
        <x:v>46282</x:v>
      </x:c>
      <x:c r="I6" s="30" t="str"/>
      <x:c r="J6" s="30" t="str">
        <x:v>Medium</x:v>
      </x:c>
      <x:c r="K6" s="30" t="str"/>
      <x:c r="L6" s="30" t="str"/>
    </x:row>
    <x:row r="7">
      <x:c r="A7" s="30" t="str">
        <x:v>T-003</x:v>
      </x:c>
      <x:c r="B7" s="30" t="str">
        <x:v>Offer-first increases CTR without hurting CVR</x:v>
      </x:c>
      <x:c r="C7" s="30" t="str">
        <x:v>CR-002</x:v>
      </x:c>
      <x:c r="D7" s="30" t="str">
        <x:v>CR-004</x:v>
      </x:c>
      <x:c r="E7" s="30" t="str">
        <x:v>CTR + CVR guardrail</x:v>
      </x:c>
      <x:c r="F7" s="34" t="n">
        <x:v>4000</x:v>
      </x:c>
      <x:c r="G7" s="32" t="n">
        <x:v>46277</x:v>
      </x:c>
      <x:c r="H7" s="32" t="n">
        <x:v>46284</x:v>
      </x:c>
      <x:c r="I7" s="30" t="str"/>
      <x:c r="J7" s="30" t="str">
        <x:v>Low</x:v>
      </x:c>
      <x:c r="K7" s="30" t="str"/>
      <x:c r="L7" s="30" t="str"/>
    </x:row>
    <x:row r="8">
      <x:c r="A8" s="30" t="str">
        <x:v>T-004</x:v>
      </x:c>
      <x:c r="B8" s="30" t="str"/>
      <x:c r="C8" s="30" t="str"/>
      <x:c r="D8" s="30" t="str"/>
      <x:c r="E8" s="30" t="str"/>
      <x:c r="F8" s="34" t="n">
        <x:v>0</x:v>
      </x:c>
      <x:c r="G8" s="32"/>
      <x:c r="H8" s="32"/>
      <x:c r="I8" s="30" t="str"/>
      <x:c r="J8" s="30" t="str"/>
      <x:c r="K8" s="30" t="str"/>
      <x:c r="L8" s="30" t="str"/>
    </x:row>
    <x:row r="9">
      <x:c r="A9" s="30"/>
      <x:c r="B9" s="30"/>
      <x:c r="C9" s="30"/>
      <x:c r="D9" s="30"/>
      <x:c r="E9" s="30"/>
      <x:c r="F9" s="34"/>
      <x:c r="G9" s="32"/>
      <x:c r="H9" s="32"/>
      <x:c r="I9" s="30"/>
      <x:c r="J9" s="30"/>
      <x:c r="K9" s="30"/>
      <x:c r="L9" s="30"/>
    </x:row>
    <x:row r="10">
      <x:c r="A10" s="30"/>
      <x:c r="B10" s="30"/>
      <x:c r="C10" s="30"/>
      <x:c r="D10" s="30"/>
      <x:c r="E10" s="30"/>
      <x:c r="F10" s="34"/>
      <x:c r="G10" s="32"/>
      <x:c r="H10" s="32"/>
      <x:c r="I10" s="30"/>
      <x:c r="J10" s="30"/>
      <x:c r="K10" s="30"/>
      <x:c r="L10" s="30"/>
    </x:row>
    <x:row r="11">
      <x:c r="A11" s="30"/>
      <x:c r="B11" s="30"/>
      <x:c r="C11" s="30"/>
      <x:c r="D11" s="30"/>
      <x:c r="E11" s="30"/>
      <x:c r="F11" s="34"/>
      <x:c r="G11" s="32"/>
      <x:c r="H11" s="32"/>
      <x:c r="I11" s="30"/>
      <x:c r="J11" s="30"/>
      <x:c r="K11" s="30"/>
      <x:c r="L11" s="30"/>
    </x:row>
    <x:row r="12">
      <x:c r="A12" s="30"/>
      <x:c r="B12" s="30"/>
      <x:c r="C12" s="30"/>
      <x:c r="D12" s="30"/>
      <x:c r="E12" s="30"/>
      <x:c r="F12" s="34"/>
      <x:c r="G12" s="32"/>
      <x:c r="H12" s="32"/>
      <x:c r="I12" s="30"/>
      <x:c r="J12" s="30"/>
      <x:c r="K12" s="30"/>
      <x:c r="L12" s="30"/>
    </x:row>
    <x:row r="13">
      <x:c r="A13" s="30"/>
      <x:c r="B13" s="30"/>
      <x:c r="C13" s="30"/>
      <x:c r="D13" s="30"/>
      <x:c r="E13" s="30"/>
      <x:c r="F13" s="34"/>
      <x:c r="G13" s="32"/>
      <x:c r="H13" s="32"/>
      <x:c r="I13" s="30"/>
      <x:c r="J13" s="30"/>
      <x:c r="K13" s="30"/>
      <x:c r="L13" s="30"/>
    </x:row>
    <x:row r="14">
      <x:c r="A14" s="30"/>
      <x:c r="B14" s="30"/>
      <x:c r="C14" s="30"/>
      <x:c r="D14" s="30"/>
      <x:c r="E14" s="30"/>
      <x:c r="F14" s="34"/>
      <x:c r="G14" s="32"/>
      <x:c r="H14" s="32"/>
      <x:c r="I14" s="30"/>
      <x:c r="J14" s="30"/>
      <x:c r="K14" s="30"/>
      <x:c r="L14" s="30"/>
    </x:row>
    <x:row r="15">
      <x:c r="A15" s="30"/>
      <x:c r="B15" s="30"/>
      <x:c r="C15" s="30"/>
      <x:c r="D15" s="30"/>
      <x:c r="E15" s="30"/>
      <x:c r="F15" s="34"/>
      <x:c r="G15" s="32"/>
      <x:c r="H15" s="32"/>
      <x:c r="I15" s="30"/>
      <x:c r="J15" s="30"/>
      <x:c r="K15" s="30"/>
      <x:c r="L15" s="30"/>
    </x:row>
    <x:row r="16">
      <x:c r="A16" s="30"/>
      <x:c r="B16" s="30"/>
      <x:c r="C16" s="30"/>
      <x:c r="D16" s="30"/>
      <x:c r="E16" s="30"/>
      <x:c r="F16" s="34"/>
      <x:c r="G16" s="32"/>
      <x:c r="H16" s="32"/>
      <x:c r="I16" s="30"/>
      <x:c r="J16" s="30"/>
      <x:c r="K16" s="30"/>
      <x:c r="L16" s="30"/>
    </x:row>
    <x:row r="17">
      <x:c r="A17" s="30"/>
      <x:c r="B17" s="30"/>
      <x:c r="C17" s="30"/>
      <x:c r="D17" s="30"/>
      <x:c r="E17" s="30"/>
      <x:c r="F17" s="34"/>
      <x:c r="G17" s="32"/>
      <x:c r="H17" s="32"/>
      <x:c r="I17" s="30"/>
      <x:c r="J17" s="30"/>
      <x:c r="K17" s="30"/>
      <x:c r="L17" s="30"/>
    </x:row>
    <x:row r="18">
      <x:c r="A18" s="30"/>
      <x:c r="B18" s="30"/>
      <x:c r="C18" s="30"/>
      <x:c r="D18" s="30"/>
      <x:c r="E18" s="30"/>
      <x:c r="F18" s="34"/>
      <x:c r="G18" s="32"/>
      <x:c r="H18" s="32"/>
      <x:c r="I18" s="30"/>
      <x:c r="J18" s="30"/>
      <x:c r="K18" s="30"/>
      <x:c r="L18" s="30"/>
    </x:row>
    <x:row r="19">
      <x:c r="A19" s="30"/>
      <x:c r="B19" s="30"/>
      <x:c r="C19" s="30"/>
      <x:c r="D19" s="30"/>
      <x:c r="E19" s="30"/>
      <x:c r="F19" s="34"/>
      <x:c r="G19" s="32"/>
      <x:c r="H19" s="32"/>
      <x:c r="I19" s="30"/>
      <x:c r="J19" s="30"/>
      <x:c r="K19" s="30"/>
      <x:c r="L19" s="30"/>
    </x:row>
    <x:row r="20">
      <x:c r="A20" s="30"/>
      <x:c r="B20" s="30"/>
      <x:c r="C20" s="30"/>
      <x:c r="D20" s="30"/>
      <x:c r="E20" s="30"/>
      <x:c r="F20" s="34"/>
      <x:c r="G20" s="32"/>
      <x:c r="H20" s="32"/>
      <x:c r="I20" s="30"/>
      <x:c r="J20" s="30"/>
      <x:c r="K20" s="30"/>
      <x:c r="L20" s="30"/>
    </x:row>
    <x:row r="21">
      <x:c r="A21" s="30"/>
      <x:c r="B21" s="30"/>
      <x:c r="C21" s="30"/>
      <x:c r="D21" s="30"/>
      <x:c r="E21" s="30"/>
      <x:c r="F21" s="34"/>
      <x:c r="G21" s="32"/>
      <x:c r="H21" s="32"/>
      <x:c r="I21" s="30"/>
      <x:c r="J21" s="30"/>
      <x:c r="K21" s="30"/>
      <x:c r="L21" s="30"/>
    </x:row>
    <x:row r="22">
      <x:c r="A22" s="30"/>
      <x:c r="B22" s="30"/>
      <x:c r="C22" s="30"/>
      <x:c r="D22" s="30"/>
      <x:c r="E22" s="30"/>
      <x:c r="F22" s="34"/>
      <x:c r="G22" s="32"/>
      <x:c r="H22" s="32"/>
      <x:c r="I22" s="30"/>
      <x:c r="J22" s="30"/>
      <x:c r="K22" s="30"/>
      <x:c r="L22" s="30"/>
    </x:row>
    <x:row r="23">
      <x:c r="A23" s="30"/>
      <x:c r="B23" s="30"/>
      <x:c r="C23" s="30"/>
      <x:c r="D23" s="30"/>
      <x:c r="E23" s="30"/>
      <x:c r="F23" s="34"/>
      <x:c r="G23" s="32"/>
      <x:c r="H23" s="32"/>
      <x:c r="I23" s="30"/>
      <x:c r="J23" s="30"/>
      <x:c r="K23" s="30"/>
      <x:c r="L23" s="30"/>
    </x:row>
    <x:row r="24">
      <x:c r="A24" s="30"/>
      <x:c r="B24" s="30"/>
      <x:c r="C24" s="30"/>
      <x:c r="D24" s="30"/>
      <x:c r="E24" s="30"/>
      <x:c r="F24" s="34"/>
      <x:c r="G24" s="32"/>
      <x:c r="H24" s="32"/>
      <x:c r="I24" s="30"/>
      <x:c r="J24" s="30"/>
      <x:c r="K24" s="30"/>
      <x:c r="L24" s="30"/>
    </x:row>
    <x:row r="25">
      <x:c r="A25" s="30"/>
      <x:c r="B25" s="30"/>
      <x:c r="C25" s="30"/>
      <x:c r="D25" s="30"/>
      <x:c r="E25" s="30"/>
      <x:c r="F25" s="34"/>
      <x:c r="G25" s="32"/>
      <x:c r="H25" s="32"/>
      <x:c r="I25" s="30"/>
      <x:c r="J25" s="30"/>
      <x:c r="K25" s="30"/>
      <x:c r="L25" s="30"/>
    </x:row>
    <x:row r="26">
      <x:c r="A26" s="30"/>
      <x:c r="B26" s="30"/>
      <x:c r="C26" s="30"/>
      <x:c r="D26" s="30"/>
      <x:c r="E26" s="30"/>
      <x:c r="F26" s="34"/>
      <x:c r="G26" s="32"/>
      <x:c r="H26" s="32"/>
      <x:c r="I26" s="30"/>
      <x:c r="J26" s="30"/>
      <x:c r="K26" s="30"/>
      <x:c r="L26" s="30"/>
    </x:row>
    <x:row r="27">
      <x:c r="A27" s="30"/>
      <x:c r="B27" s="30"/>
      <x:c r="C27" s="30"/>
      <x:c r="D27" s="30"/>
      <x:c r="E27" s="30"/>
      <x:c r="F27" s="34"/>
      <x:c r="G27" s="32"/>
      <x:c r="H27" s="32"/>
      <x:c r="I27" s="30"/>
      <x:c r="J27" s="30"/>
      <x:c r="K27" s="30"/>
      <x:c r="L27" s="30"/>
    </x:row>
    <x:row r="28">
      <x:c r="A28" s="30"/>
      <x:c r="B28" s="30"/>
      <x:c r="C28" s="30"/>
      <x:c r="D28" s="30"/>
      <x:c r="E28" s="30"/>
      <x:c r="F28" s="34"/>
      <x:c r="G28" s="32"/>
      <x:c r="H28" s="32"/>
      <x:c r="I28" s="30"/>
      <x:c r="J28" s="30"/>
      <x:c r="K28" s="30"/>
      <x:c r="L28" s="30"/>
    </x:row>
    <x:row r="29">
      <x:c r="A29" s="30"/>
      <x:c r="B29" s="30"/>
      <x:c r="C29" s="30"/>
      <x:c r="D29" s="30"/>
      <x:c r="E29" s="30"/>
      <x:c r="F29" s="34"/>
      <x:c r="G29" s="32"/>
      <x:c r="H29" s="32"/>
      <x:c r="I29" s="30"/>
      <x:c r="J29" s="30"/>
      <x:c r="K29" s="30"/>
      <x:c r="L29" s="30"/>
    </x:row>
    <x:row r="30">
      <x:c r="A30" s="30"/>
      <x:c r="B30" s="30"/>
      <x:c r="C30" s="30"/>
      <x:c r="D30" s="30"/>
      <x:c r="E30" s="30"/>
      <x:c r="F30" s="34"/>
      <x:c r="G30" s="32"/>
      <x:c r="H30" s="32"/>
      <x:c r="I30" s="30"/>
      <x:c r="J30" s="30"/>
      <x:c r="K30" s="30"/>
      <x:c r="L30" s="30"/>
    </x:row>
  </x:sheetData>
  <x:mergeCells>
    <x:mergeCell ref="A1:L2"/>
  </x:mergeCells>
  <x:dataValidations count="2">
    <x:dataValidation type="list" sqref="J5:J30">
      <x:formula1>"Low,Medium,High"</x:formula1>
    </x:dataValidation>
    <x:dataValidation type="list" sqref="K5:K30">
      <x:formula1>"Keep,Iterate,Retest,Stop,Inconclusive"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6" hidden="0" customWidth="1"/>
  </x:cols>
  <x:sheetData>
    <x:row r="1">
      <x:c r="A1" s="5" t="str">
        <x:v>Creative Portfolio Dashboard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1" t="str">
        <x:v>KPI</x:v>
      </x:c>
      <x:c r="B4" s="21" t="str">
        <x:v>Value</x:v>
      </x:c>
    </x:row>
    <x:row r="5">
      <x:c r="A5" t="str">
        <x:v>Total creatives</x:v>
      </x:c>
      <x:c r="B5" t="n">
        <x:f>COUNTA('Creative Registry'!A5:A50)</x:f>
        <x:v>4</x:v>
      </x:c>
    </x:row>
    <x:row r="6">
      <x:c r="A6" t="str">
        <x:v>Active/testing</x:v>
      </x:c>
      <x:c r="B6" t="n">
        <x:f>COUNTIF('Creative Registry'!J5:J50,"Active")+COUNTIF('Creative Registry'!J5:J50,"Testing")</x:f>
        <x:v>4</x:v>
      </x:c>
    </x:row>
    <x:row r="7">
      <x:c r="A7" t="str">
        <x:v>Total spend</x:v>
      </x:c>
      <x:c r="B7" s="38" t="n">
        <x:f>SUM('Weekly Performance'!C5:C50)</x:f>
        <x:v>27200</x:v>
      </x:c>
    </x:row>
    <x:row r="8">
      <x:c r="A8" t="str">
        <x:v>Median fatigue score</x:v>
      </x:c>
      <x:c r="B8" t="n">
        <x:f>MEDIAN('Fatigue Tracker'!H5:H20)</x:f>
        <x:v>71.75</x:v>
      </x:c>
    </x:row>
    <x:row r="9">
      <x:c r="A9" t="str">
        <x:v>Investigate now</x:v>
      </x:c>
      <x:c r="B9" t="n">
        <x:f>COUNTIF('Fatigue Tracker'!I5:I20,"Investigate")</x:f>
        <x:v>4</x:v>
      </x:c>
    </x:row>
    <x:row r="10">
      <x:c r="A10" t="str">
        <x:v>Reminder</x:v>
      </x:c>
      <x:c r="B10" t="str">
        <x:v>Spend concentration is a platform signal, not proof of profit.</x:v>
      </x:c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044463ccfd544f12"/>
</x:worksheet>
</file>